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rc\Desktop\"/>
    </mc:Choice>
  </mc:AlternateContent>
  <xr:revisionPtr revIDLastSave="0" documentId="13_ncr:1_{1E197E3C-2D8E-4261-A202-B64F0F7BD485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BÜYÜKLER TÜRKİYE KUPASI ELEME" sheetId="13" r:id="rId1"/>
    <sheet name="BTK 1.GÜN" sheetId="15" r:id="rId2"/>
    <sheet name="BTK 2.GÜN REVİZE" sheetId="17" r:id="rId3"/>
    <sheet name="BTK 2.GÜN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9" i="17" l="1"/>
  <c r="L59" i="17"/>
  <c r="K59" i="17"/>
  <c r="J59" i="17"/>
  <c r="I59" i="17"/>
  <c r="M28" i="17"/>
  <c r="L28" i="17"/>
  <c r="K28" i="17"/>
  <c r="J28" i="17"/>
  <c r="I28" i="17"/>
  <c r="M22" i="17"/>
  <c r="L22" i="17"/>
  <c r="K22" i="17"/>
  <c r="J22" i="17"/>
  <c r="I22" i="17"/>
  <c r="M17" i="17"/>
  <c r="L17" i="17"/>
  <c r="K17" i="17"/>
  <c r="J17" i="17"/>
  <c r="I17" i="17"/>
  <c r="M12" i="17"/>
  <c r="L12" i="17"/>
  <c r="K12" i="17"/>
  <c r="J12" i="17"/>
  <c r="I12" i="17"/>
  <c r="M8" i="17"/>
  <c r="L8" i="17"/>
  <c r="K8" i="17"/>
  <c r="J8" i="17"/>
  <c r="I8" i="17"/>
</calcChain>
</file>

<file path=xl/sharedStrings.xml><?xml version="1.0" encoding="utf-8"?>
<sst xmlns="http://schemas.openxmlformats.org/spreadsheetml/2006/main" count="725" uniqueCount="299">
  <si>
    <t>Sonuç</t>
  </si>
  <si>
    <t>Puan</t>
  </si>
  <si>
    <t>KÜREK YARIŞLARI</t>
  </si>
  <si>
    <t>U23 ERKEKLER 2-</t>
  </si>
  <si>
    <t>U23 HAFİF KİLO ERKEKLER 2X</t>
  </si>
  <si>
    <t>Galatasaray</t>
  </si>
  <si>
    <t>Fenerbahçe</t>
  </si>
  <si>
    <t>Yiğit Yaşar Doğruok - Yusuf Ziya Ateş</t>
  </si>
  <si>
    <t>Fenerbahçe B</t>
  </si>
  <si>
    <t>Metehan Yavuz - İbrahim Hakkı Canyiğit</t>
  </si>
  <si>
    <t>Hereke Nuh Çimento Kürek</t>
  </si>
  <si>
    <t>Enes Yenipazarlı</t>
  </si>
  <si>
    <t>Fatih Ünsal</t>
  </si>
  <si>
    <t>Emre Kubilay Oğuz</t>
  </si>
  <si>
    <t>Cevdet Ege Mutlu</t>
  </si>
  <si>
    <t>Giray Yazçayır</t>
  </si>
  <si>
    <t>Fenerbahçe C</t>
  </si>
  <si>
    <t>Enver Erman</t>
  </si>
  <si>
    <t>Ulaş Kurt</t>
  </si>
  <si>
    <t>Eren Efe Kara</t>
  </si>
  <si>
    <t>Süleyman Yılmaz</t>
  </si>
  <si>
    <t>Gökmen Kaan Sezer</t>
  </si>
  <si>
    <t>Galatasaray B</t>
  </si>
  <si>
    <t>Galatasaray C</t>
  </si>
  <si>
    <t>Galatasaray D</t>
  </si>
  <si>
    <t>Galatasaray F</t>
  </si>
  <si>
    <t>Galatasaray E</t>
  </si>
  <si>
    <t>Irmak Fertuğ - Simla Suay Alıncı</t>
  </si>
  <si>
    <t>Ruken Nasıroğlu - Aslıhan Naran Akkay</t>
  </si>
  <si>
    <t>Ebru Akınal</t>
  </si>
  <si>
    <t>Deniznur Serra Baykara</t>
  </si>
  <si>
    <t>Derensu Kutluata</t>
  </si>
  <si>
    <t>Şişecam Spor Kulübü</t>
  </si>
  <si>
    <t>Zeynep Beken</t>
  </si>
  <si>
    <t>BÜYÜKLER TÜRKİYE KUPASI</t>
  </si>
  <si>
    <t>14.03.2023 / MUĞLA-KÖYCEĞİZ</t>
  </si>
  <si>
    <t>2000 M.</t>
  </si>
  <si>
    <t>U23 ERKEKLER 1X FİNAL</t>
  </si>
  <si>
    <t xml:space="preserve"> ELEME KÜREK YARIŞLARI</t>
  </si>
  <si>
    <t>U23 ERKEKLER 1X 1. ELEME</t>
  </si>
  <si>
    <t>U23 ERKEKLER 1X 2. ELEME</t>
  </si>
  <si>
    <t>Halil Kaan Köroğlu</t>
  </si>
  <si>
    <t>Fenerbahçe E</t>
  </si>
  <si>
    <t>Mehmet Yıldız</t>
  </si>
  <si>
    <t>Berke Baran Polat</t>
  </si>
  <si>
    <t>Fenerbahçe D</t>
  </si>
  <si>
    <t>Altar Karabudak</t>
  </si>
  <si>
    <t>Fenerbahçe F</t>
  </si>
  <si>
    <t>Erdem Taş</t>
  </si>
  <si>
    <t>Türk Silahlı Kuvvetleri (TSK)</t>
  </si>
  <si>
    <t>Fenerbahçe G</t>
  </si>
  <si>
    <t>Şükrü Yüşa Aslan</t>
  </si>
  <si>
    <t>Birinciler ve derecesi en iyi olan ikinci finale kalır.</t>
  </si>
  <si>
    <t>Aytimur Selçuk - Enes Biber</t>
  </si>
  <si>
    <t>Kaan Yılmaz Aydın - Fatih Mehmet Avcı</t>
  </si>
  <si>
    <t>Ahmet Erdem - Berkay Öztürk</t>
  </si>
  <si>
    <t>Alper Şevket Eren - Ahmet Ali Kabadayı</t>
  </si>
  <si>
    <t>HAFİF KİLO KADINLAR 1X</t>
  </si>
  <si>
    <t>U19 KADINLAR 1X</t>
  </si>
  <si>
    <t>Zeynep Acar</t>
  </si>
  <si>
    <t>Nisan İpar</t>
  </si>
  <si>
    <t>İstanbul Kürek</t>
  </si>
  <si>
    <t>Ayşe Kaplan</t>
  </si>
  <si>
    <t>İstanbul Kürek B</t>
  </si>
  <si>
    <t>Mina Önkol</t>
  </si>
  <si>
    <t>U19 ERKEKLER 1X FİNAL</t>
  </si>
  <si>
    <t>U19 ERKEKLER 2-</t>
  </si>
  <si>
    <t>U19 ERKEKLER 1X 1.ELEME</t>
  </si>
  <si>
    <t>U19 ERKEKLER 1X 2.ELEME</t>
  </si>
  <si>
    <t>Serilerinde sonuncu olan ekipler elenir.</t>
  </si>
  <si>
    <t>Semi Yağız Al</t>
  </si>
  <si>
    <t>Rize Gençlik ve Spor</t>
  </si>
  <si>
    <t>Kerem Talha Kopuz</t>
  </si>
  <si>
    <t>Arda Berat Çekeceker</t>
  </si>
  <si>
    <t>Yiğit Demircan - Faruk Taha Emil</t>
  </si>
  <si>
    <t>Mehmet Poyraz Saltık - Emir Elma</t>
  </si>
  <si>
    <t>Ensar Efe Din - Ali Asaf Çifci</t>
  </si>
  <si>
    <t>Onur Efe Akçay - Emirhan Çubuk</t>
  </si>
  <si>
    <t>ERKEKLER 2-</t>
  </si>
  <si>
    <t>HAFİF KİLO ERKEKLER 2X</t>
  </si>
  <si>
    <t>ERKEKLER 1X FİNAL</t>
  </si>
  <si>
    <t>Aydın İnanç Şahin</t>
  </si>
  <si>
    <t>Onat Kazaklı</t>
  </si>
  <si>
    <t>ERKEKLER 1X 1.ELEME</t>
  </si>
  <si>
    <t>ERKEKLER 1X 2.ELEME</t>
  </si>
  <si>
    <t>Enes Gök</t>
  </si>
  <si>
    <t>Şefik Çakmak - Ahmet Erdem</t>
  </si>
  <si>
    <t>Mücahit Erkovan - Ahmed Hüsrev Bozkurt</t>
  </si>
  <si>
    <t>Ahmet Alper Eker - Hamza Kuzu</t>
  </si>
  <si>
    <t>Türk Silahlı Kuvvetleri (TSK) B</t>
  </si>
  <si>
    <t>U23 ERKEKLER 4-</t>
  </si>
  <si>
    <t>U23 ERKEKLER 4X</t>
  </si>
  <si>
    <t>KADINLAR 1X</t>
  </si>
  <si>
    <t>KADINLAR 2X</t>
  </si>
  <si>
    <t>KADINLAR 2-</t>
  </si>
  <si>
    <t>ERKEKLER 8+</t>
  </si>
  <si>
    <t>Şefik Çakmak - Enes Gök - Enver Erman -
Ulaş Kurt - Yiğit Yaşar Doğruok - Yusuf Ziya Ateş -
Aytimur Selçuk - Enes Biber - Mehmet Karabaşoğlu (d)</t>
  </si>
  <si>
    <t>Ahmet Ali Kabadayı - Aydın İnanç Şahin - Kaan Yılmaz Aydın -
Onat Kazaklı - Cevdet Ege Mutlu - Fatih Mehmet Avcı -
Altar Karabudak - Enes Yenipazarlı - Hasan Selahattin Tayfun (d)</t>
  </si>
  <si>
    <t>Nisan İpar - Deniznur Serra Baykara</t>
  </si>
  <si>
    <t>Didem Sürer - Sera Bülbül</t>
  </si>
  <si>
    <t>Aslı Uçar - Irmak Sezikli</t>
  </si>
  <si>
    <t>Damla Sungunapa - Medinenur Yiğitoğlu</t>
  </si>
  <si>
    <t>Elis Özbay</t>
  </si>
  <si>
    <t>Eda Erkan</t>
  </si>
  <si>
    <t>Türk Silahlı Kuvvetlere (TSK)</t>
  </si>
  <si>
    <t>Mücahit Erkovan - Ahmed Hüsrev Bozkurt -
Hamza Kuzu - Veli Tuna Güneş</t>
  </si>
  <si>
    <t>Halil Kaan Köroğlu - Ahmet Ali Kabadayı -
Cevdet Ege Mutlu - Giray Yazçayır</t>
  </si>
  <si>
    <t>Ulaş Kurt - Enver Erman -
Eren Efe Kara - Şefik Çakmak</t>
  </si>
  <si>
    <t>Altar Karabudak - Fatih Mehmet Avcı -
Kaan Yılmaz Aydın - Alper Şevket Eren</t>
  </si>
  <si>
    <t>Yusuf Ziya Ateş - Yiğit Yaşar Doğruok -
Aytimur Selçuk - Enes Biber</t>
  </si>
  <si>
    <t>15.03.2023 / MUĞLA-KÖYCEĞİZ</t>
  </si>
  <si>
    <t>16.03.2023 / MUĞLA-KÖYCEĞİZ</t>
  </si>
  <si>
    <t>U17 ERKEKLER 2-</t>
  </si>
  <si>
    <t>U17 KADINLAR 1X</t>
  </si>
  <si>
    <t>MİLLİ TAKIM SEÇME TESTİ</t>
  </si>
  <si>
    <t>Batuhan Kutay</t>
  </si>
  <si>
    <t>Berat Kopal</t>
  </si>
  <si>
    <t>Devrim Salman</t>
  </si>
  <si>
    <t>Efe Kara</t>
  </si>
  <si>
    <t>Adana Gençlik ve Spor</t>
  </si>
  <si>
    <t>Emir Şenpolat</t>
  </si>
  <si>
    <t>Orta Doğu Teknik Üniversitesi</t>
  </si>
  <si>
    <t>Emirhan Arık</t>
  </si>
  <si>
    <t>Adana Yelken ve Su Sporları</t>
  </si>
  <si>
    <t>Mustafa Efe Kınalı</t>
  </si>
  <si>
    <t>Ali Kara - Ömer Arda Bişgin</t>
  </si>
  <si>
    <t>Ege Dinçtürk - Köksal Doruk Koçak</t>
  </si>
  <si>
    <t>İrem Üstündağ</t>
  </si>
  <si>
    <t>Livanur Tulun</t>
  </si>
  <si>
    <t>Nehir Güney</t>
  </si>
  <si>
    <t>Sıla Ergül</t>
  </si>
  <si>
    <t>Şevval Kaçmaz</t>
  </si>
  <si>
    <t>Baturalp Akdeniz</t>
  </si>
  <si>
    <t>Muhammed Efe Yılmaz</t>
  </si>
  <si>
    <t>Şükrü Yüşa Arslan</t>
  </si>
  <si>
    <t>Ferdi</t>
  </si>
  <si>
    <t>İbrahim Hakkı Canyiğit - Metehan Yavuz</t>
  </si>
  <si>
    <t>Medinenur Yiğitoğlu</t>
  </si>
  <si>
    <t>U17 ERKEKLER 1X FİNAL</t>
  </si>
  <si>
    <t>U17 ERKEKLER 1X 1.ELEME</t>
  </si>
  <si>
    <t>U17 ERKEKLER 1X 2.ELEME</t>
  </si>
  <si>
    <t>İlk üçler finale kalır.</t>
  </si>
  <si>
    <t>7.32,50</t>
  </si>
  <si>
    <t>7.45,57</t>
  </si>
  <si>
    <t>7.49,18</t>
  </si>
  <si>
    <t>8.44,17</t>
  </si>
  <si>
    <t>7.49,51</t>
  </si>
  <si>
    <t>8.09,21</t>
  </si>
  <si>
    <t>8.13,01</t>
  </si>
  <si>
    <t>9.56,25</t>
  </si>
  <si>
    <t>7.44,99</t>
  </si>
  <si>
    <t>7.50,81</t>
  </si>
  <si>
    <t>8.01,11</t>
  </si>
  <si>
    <t>8.16,98</t>
  </si>
  <si>
    <t>7.41,15</t>
  </si>
  <si>
    <t>8.00,76</t>
  </si>
  <si>
    <t>8.35,68</t>
  </si>
  <si>
    <t>7.02,52</t>
  </si>
  <si>
    <t>7.10,32</t>
  </si>
  <si>
    <t>7.28,68</t>
  </si>
  <si>
    <t>7.29,44</t>
  </si>
  <si>
    <t>7.37,60</t>
  </si>
  <si>
    <t>7.06,89</t>
  </si>
  <si>
    <t>7.01,99</t>
  </si>
  <si>
    <t>7.07,39</t>
  </si>
  <si>
    <t>7.09,11</t>
  </si>
  <si>
    <t>7.10,00</t>
  </si>
  <si>
    <t>#</t>
  </si>
  <si>
    <t>Halil Kaan Köroğlu - Ahmet Ali Kabadayı</t>
  </si>
  <si>
    <t>Eda Erkan - Medinenur Yiğitoğlu (HKK2X)</t>
  </si>
  <si>
    <t>Irmak Fertuğ - Simla Suay Alıncı (HKK2-)</t>
  </si>
  <si>
    <t>Damla Sungunapa - Yağmur Berkkam (U19K2-)</t>
  </si>
  <si>
    <t>Berkay Öztürk</t>
  </si>
  <si>
    <t>HAFİF KİLO KADINLAR 2X &amp; 2- &amp; U19K 2-</t>
  </si>
  <si>
    <t>7.35,27</t>
  </si>
  <si>
    <t>7.41,81</t>
  </si>
  <si>
    <t>8.29,89</t>
  </si>
  <si>
    <t>8.46,11</t>
  </si>
  <si>
    <t>8.49,64</t>
  </si>
  <si>
    <t>9.08,95</t>
  </si>
  <si>
    <t>9.40,05</t>
  </si>
  <si>
    <t>9.41,76</t>
  </si>
  <si>
    <t>8.00,59</t>
  </si>
  <si>
    <t>8.08,65</t>
  </si>
  <si>
    <t>8.19,15</t>
  </si>
  <si>
    <t>8.48,91</t>
  </si>
  <si>
    <t>7.43,79</t>
  </si>
  <si>
    <t>7.55,24</t>
  </si>
  <si>
    <t>8.10,46</t>
  </si>
  <si>
    <t>8.54,20</t>
  </si>
  <si>
    <t>7.08,56</t>
  </si>
  <si>
    <t>7.12,99</t>
  </si>
  <si>
    <t>7.15,96</t>
  </si>
  <si>
    <t>7.18,05</t>
  </si>
  <si>
    <t>7.31,92</t>
  </si>
  <si>
    <t>7.34,63</t>
  </si>
  <si>
    <t>6.46,64</t>
  </si>
  <si>
    <t>6.50,94</t>
  </si>
  <si>
    <t>6.44,66</t>
  </si>
  <si>
    <t>6.51,65</t>
  </si>
  <si>
    <t>8.06,77</t>
  </si>
  <si>
    <t>8.14,94</t>
  </si>
  <si>
    <t>9.07,02</t>
  </si>
  <si>
    <t>7.41,83</t>
  </si>
  <si>
    <t>7.51,71</t>
  </si>
  <si>
    <t>8.04,05</t>
  </si>
  <si>
    <t>8.23,25</t>
  </si>
  <si>
    <t>8.30,69</t>
  </si>
  <si>
    <t>8.38,65</t>
  </si>
  <si>
    <t>9.22,58</t>
  </si>
  <si>
    <t>9.39,89</t>
  </si>
  <si>
    <t>7.29,48</t>
  </si>
  <si>
    <t>7.38,24</t>
  </si>
  <si>
    <t>7.42,40</t>
  </si>
  <si>
    <t>7.57,54</t>
  </si>
  <si>
    <t>7.00,50</t>
  </si>
  <si>
    <t>7.05,17</t>
  </si>
  <si>
    <t>7.16,61</t>
  </si>
  <si>
    <t>7.46,73</t>
  </si>
  <si>
    <t>8.08,56</t>
  </si>
  <si>
    <t>7.05,30</t>
  </si>
  <si>
    <t>7.07,94</t>
  </si>
  <si>
    <t>7.11,10</t>
  </si>
  <si>
    <t>7.19,64</t>
  </si>
  <si>
    <t>7.27,98</t>
  </si>
  <si>
    <t>6.50,06</t>
  </si>
  <si>
    <t>6.55,30</t>
  </si>
  <si>
    <t>6.54,11</t>
  </si>
  <si>
    <t>6.38,80</t>
  </si>
  <si>
    <t>6.45,04</t>
  </si>
  <si>
    <t>8.34,89</t>
  </si>
  <si>
    <t>7.37,15</t>
  </si>
  <si>
    <t>7.50,27</t>
  </si>
  <si>
    <t>7.57,58</t>
  </si>
  <si>
    <t>8.00,98</t>
  </si>
  <si>
    <t>8.07,31</t>
  </si>
  <si>
    <t>8.15,27</t>
  </si>
  <si>
    <t>8.17,42</t>
  </si>
  <si>
    <t>U19 KADINLAR 2- &amp; U17 KADINLAR 2X</t>
  </si>
  <si>
    <t>T1</t>
  </si>
  <si>
    <t>T2</t>
  </si>
  <si>
    <t>T4</t>
  </si>
  <si>
    <t>T5</t>
  </si>
  <si>
    <t>T6</t>
  </si>
  <si>
    <t>T7</t>
  </si>
  <si>
    <t>T8</t>
  </si>
  <si>
    <t>T9</t>
  </si>
  <si>
    <t>Damla Sungunapa - Yağmur Berkkam (U19K 2-)</t>
  </si>
  <si>
    <t>İrem Üstündağ - Nehir Güney (U17K 2X)</t>
  </si>
  <si>
    <t>Şevval Kaçmaz - Livanur Tulun (U17K 2X)</t>
  </si>
  <si>
    <t>Birinci</t>
  </si>
  <si>
    <t>6.24,70</t>
  </si>
  <si>
    <t>6.30,55</t>
  </si>
  <si>
    <t>6.17,98</t>
  </si>
  <si>
    <t>6.20,67</t>
  </si>
  <si>
    <t>8.09,53</t>
  </si>
  <si>
    <t>8.25,82</t>
  </si>
  <si>
    <t>8.54,75</t>
  </si>
  <si>
    <t>7.45,88</t>
  </si>
  <si>
    <t>7.52,87</t>
  </si>
  <si>
    <t>8.10,52</t>
  </si>
  <si>
    <t>8.43,40</t>
  </si>
  <si>
    <t>8.07,25</t>
  </si>
  <si>
    <t>8.10,57</t>
  </si>
  <si>
    <t>PUAN SIRALAMASI</t>
  </si>
  <si>
    <t>KADINLAR</t>
  </si>
  <si>
    <t>1.</t>
  </si>
  <si>
    <t>2.</t>
  </si>
  <si>
    <t>GALATASARAY</t>
  </si>
  <si>
    <t>PUAN</t>
  </si>
  <si>
    <t>FENERBAHÇE</t>
  </si>
  <si>
    <t>ERKEKLER</t>
  </si>
  <si>
    <t>8.16,93</t>
  </si>
  <si>
    <t>8.17,72</t>
  </si>
  <si>
    <t>8.31,73</t>
  </si>
  <si>
    <t>7.45,01</t>
  </si>
  <si>
    <t>7.52,54</t>
  </si>
  <si>
    <t>7.53,78</t>
  </si>
  <si>
    <t>8.01,86</t>
  </si>
  <si>
    <t>8.26,71</t>
  </si>
  <si>
    <t>7.50,31</t>
  </si>
  <si>
    <t>8.03,19</t>
  </si>
  <si>
    <t>8.35,25</t>
  </si>
  <si>
    <t>8.52,99</t>
  </si>
  <si>
    <t>7.21,18</t>
  </si>
  <si>
    <t>8.02,74</t>
  </si>
  <si>
    <t>8.29,60</t>
  </si>
  <si>
    <t>6.02,59</t>
  </si>
  <si>
    <t>6.05,60</t>
  </si>
  <si>
    <t>9.03,06</t>
  </si>
  <si>
    <t>9.17,41</t>
  </si>
  <si>
    <t>9.19,72</t>
  </si>
  <si>
    <t>9.25,66</t>
  </si>
  <si>
    <t>10.11,35</t>
  </si>
  <si>
    <t>10.54,54</t>
  </si>
  <si>
    <t>9.24,88</t>
  </si>
  <si>
    <t>9.27,94</t>
  </si>
  <si>
    <t>9.54,57</t>
  </si>
  <si>
    <t>9.03,65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</si>
</sst>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ss.00"/>
  </numFmts>
  <fonts count="12" x14ac:knownFonts="1">
    <font>
      <sz val="11"/>
      <name val="Arial"/>
      <charset val="16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  <charset val="162"/>
    </font>
    <font>
      <b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  <charset val="162"/>
    </font>
    <font>
      <b/>
      <i/>
      <sz val="11"/>
      <color rgb="FFFF0000"/>
      <name val="Arial"/>
      <family val="2"/>
      <charset val="162"/>
    </font>
    <font>
      <b/>
      <i/>
      <sz val="12"/>
      <color rgb="FFFF0000"/>
      <name val="Arial"/>
      <family val="2"/>
      <charset val="162"/>
    </font>
    <font>
      <b/>
      <i/>
      <sz val="11"/>
      <name val="Arial"/>
      <family val="2"/>
      <charset val="162"/>
    </font>
    <font>
      <b/>
      <i/>
      <sz val="1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0" fontId="1" fillId="0" borderId="0" xfId="0" applyNumberFormat="1" applyFont="1"/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44"/>
  <sheetViews>
    <sheetView topLeftCell="A29" zoomScaleNormal="100" workbookViewId="0">
      <selection activeCell="C47" sqref="C47"/>
    </sheetView>
  </sheetViews>
  <sheetFormatPr defaultColWidth="9" defaultRowHeight="15" customHeight="1" x14ac:dyDescent="0.25"/>
  <cols>
    <col min="1" max="1" width="2.8984375" style="15" customWidth="1"/>
    <col min="2" max="2" width="24.09765625" style="15" bestFit="1" customWidth="1"/>
    <col min="3" max="3" width="26.3984375" style="15" bestFit="1" customWidth="1"/>
    <col min="4" max="4" width="8.5" style="15" bestFit="1" customWidth="1"/>
    <col min="5" max="5" width="5.19921875" style="15" bestFit="1" customWidth="1"/>
    <col min="6" max="16384" width="9" style="6"/>
  </cols>
  <sheetData>
    <row r="1" spans="1:5" s="3" customFormat="1" ht="17.399999999999999" x14ac:dyDescent="0.3">
      <c r="A1" s="30" t="s">
        <v>34</v>
      </c>
      <c r="B1" s="30"/>
      <c r="C1" s="30"/>
      <c r="D1" s="30"/>
      <c r="E1" s="30"/>
    </row>
    <row r="2" spans="1:5" s="3" customFormat="1" ht="17.399999999999999" x14ac:dyDescent="0.3">
      <c r="A2" s="30"/>
      <c r="B2" s="30"/>
      <c r="C2" s="30"/>
      <c r="D2" s="30"/>
      <c r="E2" s="30"/>
    </row>
    <row r="3" spans="1:5" s="3" customFormat="1" ht="17.399999999999999" x14ac:dyDescent="0.3">
      <c r="A3" s="30" t="s">
        <v>38</v>
      </c>
      <c r="B3" s="30"/>
      <c r="C3" s="30"/>
      <c r="D3" s="30"/>
      <c r="E3" s="30"/>
    </row>
    <row r="4" spans="1:5" s="3" customFormat="1" ht="17.399999999999999" x14ac:dyDescent="0.3">
      <c r="A4" s="31" t="s">
        <v>35</v>
      </c>
      <c r="B4" s="31"/>
      <c r="C4" s="31"/>
      <c r="D4" s="31"/>
      <c r="E4" s="31"/>
    </row>
    <row r="5" spans="1:5" ht="15" customHeight="1" x14ac:dyDescent="0.25">
      <c r="A5" s="4"/>
      <c r="B5" s="5"/>
      <c r="C5" s="4"/>
      <c r="D5" s="4"/>
      <c r="E5" s="4"/>
    </row>
    <row r="6" spans="1:5" ht="13.8" x14ac:dyDescent="0.25">
      <c r="A6" s="7">
        <v>1</v>
      </c>
      <c r="B6" s="8">
        <v>0.375</v>
      </c>
      <c r="C6" s="7" t="s">
        <v>39</v>
      </c>
      <c r="D6" s="9" t="s">
        <v>36</v>
      </c>
      <c r="E6" s="9" t="s">
        <v>0</v>
      </c>
    </row>
    <row r="7" spans="1:5" ht="15" customHeight="1" x14ac:dyDescent="0.25">
      <c r="A7" s="10">
        <v>3</v>
      </c>
      <c r="B7" s="11" t="s">
        <v>16</v>
      </c>
      <c r="C7" s="1" t="s">
        <v>41</v>
      </c>
      <c r="D7" s="12" t="s">
        <v>142</v>
      </c>
      <c r="E7" s="1">
        <v>1</v>
      </c>
    </row>
    <row r="8" spans="1:5" ht="15" customHeight="1" x14ac:dyDescent="0.25">
      <c r="A8" s="10">
        <v>2</v>
      </c>
      <c r="B8" s="11" t="s">
        <v>22</v>
      </c>
      <c r="C8" s="1" t="s">
        <v>18</v>
      </c>
      <c r="D8" s="12" t="s">
        <v>143</v>
      </c>
      <c r="E8" s="1">
        <v>2</v>
      </c>
    </row>
    <row r="9" spans="1:5" ht="15" customHeight="1" x14ac:dyDescent="0.25">
      <c r="A9" s="10">
        <v>1</v>
      </c>
      <c r="B9" s="11" t="s">
        <v>42</v>
      </c>
      <c r="C9" s="1" t="s">
        <v>43</v>
      </c>
      <c r="D9" s="12" t="s">
        <v>144</v>
      </c>
      <c r="E9" s="1">
        <v>3</v>
      </c>
    </row>
    <row r="10" spans="1:5" ht="15" customHeight="1" x14ac:dyDescent="0.25">
      <c r="A10" s="10">
        <v>4</v>
      </c>
      <c r="B10" s="11" t="s">
        <v>32</v>
      </c>
      <c r="C10" s="1" t="s">
        <v>44</v>
      </c>
      <c r="D10" s="12" t="s">
        <v>145</v>
      </c>
      <c r="E10" s="1">
        <v>4</v>
      </c>
    </row>
    <row r="11" spans="1:5" ht="15" customHeight="1" x14ac:dyDescent="0.25">
      <c r="A11" s="4"/>
      <c r="B11" s="5"/>
      <c r="C11" s="4"/>
      <c r="D11" s="4"/>
      <c r="E11" s="4"/>
    </row>
    <row r="12" spans="1:5" ht="13.8" x14ac:dyDescent="0.25">
      <c r="A12" s="7">
        <v>2</v>
      </c>
      <c r="B12" s="8">
        <v>0.38194444444444442</v>
      </c>
      <c r="C12" s="7" t="s">
        <v>40</v>
      </c>
      <c r="D12" s="9" t="s">
        <v>36</v>
      </c>
      <c r="E12" s="9" t="s">
        <v>0</v>
      </c>
    </row>
    <row r="13" spans="1:5" ht="15" customHeight="1" x14ac:dyDescent="0.25">
      <c r="A13" s="10">
        <v>2</v>
      </c>
      <c r="B13" s="11" t="s">
        <v>23</v>
      </c>
      <c r="C13" s="1" t="s">
        <v>21</v>
      </c>
      <c r="D13" s="12" t="s">
        <v>146</v>
      </c>
      <c r="E13" s="1">
        <v>1</v>
      </c>
    </row>
    <row r="14" spans="1:5" ht="15" customHeight="1" x14ac:dyDescent="0.25">
      <c r="A14" s="10">
        <v>1</v>
      </c>
      <c r="B14" s="11" t="s">
        <v>47</v>
      </c>
      <c r="C14" s="1" t="s">
        <v>48</v>
      </c>
      <c r="D14" s="12" t="s">
        <v>147</v>
      </c>
      <c r="E14" s="1">
        <v>2</v>
      </c>
    </row>
    <row r="15" spans="1:5" ht="15" customHeight="1" x14ac:dyDescent="0.25">
      <c r="A15" s="10">
        <v>4</v>
      </c>
      <c r="B15" s="11" t="s">
        <v>50</v>
      </c>
      <c r="C15" s="1" t="s">
        <v>51</v>
      </c>
      <c r="D15" s="12" t="s">
        <v>148</v>
      </c>
      <c r="E15" s="1">
        <v>3</v>
      </c>
    </row>
    <row r="16" spans="1:5" ht="15" customHeight="1" x14ac:dyDescent="0.25">
      <c r="A16" s="10">
        <v>3</v>
      </c>
      <c r="B16" s="11" t="s">
        <v>45</v>
      </c>
      <c r="C16" s="1" t="s">
        <v>46</v>
      </c>
      <c r="D16" s="12" t="s">
        <v>149</v>
      </c>
      <c r="E16" s="1">
        <v>4</v>
      </c>
    </row>
    <row r="17" spans="1:5" ht="14.4" x14ac:dyDescent="0.25">
      <c r="A17" s="32" t="s">
        <v>52</v>
      </c>
      <c r="B17" s="32"/>
      <c r="C17" s="32"/>
      <c r="D17" s="32"/>
      <c r="E17" s="32"/>
    </row>
    <row r="18" spans="1:5" ht="15" customHeight="1" x14ac:dyDescent="0.25">
      <c r="A18" s="13"/>
      <c r="B18" s="14"/>
      <c r="C18" s="14"/>
      <c r="D18" s="4"/>
      <c r="E18" s="4"/>
    </row>
    <row r="19" spans="1:5" ht="15" customHeight="1" x14ac:dyDescent="0.25">
      <c r="A19" s="7">
        <v>3</v>
      </c>
      <c r="B19" s="8">
        <v>0.4236111111111111</v>
      </c>
      <c r="C19" s="7" t="s">
        <v>67</v>
      </c>
      <c r="D19" s="9" t="s">
        <v>36</v>
      </c>
      <c r="E19" s="9" t="s">
        <v>0</v>
      </c>
    </row>
    <row r="20" spans="1:5" ht="15" customHeight="1" x14ac:dyDescent="0.25">
      <c r="A20" s="10">
        <v>3</v>
      </c>
      <c r="B20" s="11" t="s">
        <v>5</v>
      </c>
      <c r="C20" s="1" t="s">
        <v>20</v>
      </c>
      <c r="D20" s="12" t="s">
        <v>150</v>
      </c>
      <c r="E20" s="1">
        <v>1</v>
      </c>
    </row>
    <row r="21" spans="1:5" ht="15" customHeight="1" x14ac:dyDescent="0.25">
      <c r="A21" s="10">
        <v>4</v>
      </c>
      <c r="B21" s="11" t="s">
        <v>16</v>
      </c>
      <c r="C21" s="1" t="s">
        <v>48</v>
      </c>
      <c r="D21" s="12" t="s">
        <v>151</v>
      </c>
      <c r="E21" s="1">
        <v>2</v>
      </c>
    </row>
    <row r="22" spans="1:5" ht="15" customHeight="1" x14ac:dyDescent="0.25">
      <c r="A22" s="10">
        <v>2</v>
      </c>
      <c r="B22" s="11" t="s">
        <v>32</v>
      </c>
      <c r="C22" s="1" t="s">
        <v>73</v>
      </c>
      <c r="D22" s="12" t="s">
        <v>152</v>
      </c>
      <c r="E22" s="1">
        <v>3</v>
      </c>
    </row>
    <row r="23" spans="1:5" ht="15" customHeight="1" x14ac:dyDescent="0.25">
      <c r="A23" s="10">
        <v>1</v>
      </c>
      <c r="B23" s="11" t="s">
        <v>61</v>
      </c>
      <c r="C23" s="1" t="s">
        <v>70</v>
      </c>
      <c r="D23" s="19" t="s">
        <v>153</v>
      </c>
      <c r="E23" s="1">
        <v>4</v>
      </c>
    </row>
    <row r="25" spans="1:5" ht="15" customHeight="1" x14ac:dyDescent="0.25">
      <c r="A25" s="7">
        <v>4</v>
      </c>
      <c r="B25" s="8">
        <v>0.43055555555555558</v>
      </c>
      <c r="C25" s="7" t="s">
        <v>68</v>
      </c>
      <c r="D25" s="9" t="s">
        <v>36</v>
      </c>
      <c r="E25" s="9" t="s">
        <v>0</v>
      </c>
    </row>
    <row r="26" spans="1:5" ht="15" customHeight="1" x14ac:dyDescent="0.25">
      <c r="A26" s="10">
        <v>3</v>
      </c>
      <c r="B26" s="11" t="s">
        <v>6</v>
      </c>
      <c r="C26" s="1" t="s">
        <v>43</v>
      </c>
      <c r="D26" s="12" t="s">
        <v>154</v>
      </c>
      <c r="E26" s="1">
        <v>1</v>
      </c>
    </row>
    <row r="27" spans="1:5" ht="15" customHeight="1" x14ac:dyDescent="0.25">
      <c r="A27" s="10">
        <v>1</v>
      </c>
      <c r="B27" s="11" t="s">
        <v>8</v>
      </c>
      <c r="C27" s="1" t="s">
        <v>51</v>
      </c>
      <c r="D27" s="12" t="s">
        <v>155</v>
      </c>
      <c r="E27" s="1">
        <v>2</v>
      </c>
    </row>
    <row r="28" spans="1:5" ht="15" customHeight="1" x14ac:dyDescent="0.25">
      <c r="A28" s="10">
        <v>2</v>
      </c>
      <c r="B28" s="11" t="s">
        <v>71</v>
      </c>
      <c r="C28" s="1" t="s">
        <v>72</v>
      </c>
      <c r="D28" s="12" t="s">
        <v>156</v>
      </c>
      <c r="E28" s="1">
        <v>3</v>
      </c>
    </row>
    <row r="29" spans="1:5" ht="14.4" x14ac:dyDescent="0.3">
      <c r="A29" s="29" t="s">
        <v>69</v>
      </c>
      <c r="B29" s="29"/>
      <c r="C29" s="29"/>
      <c r="D29" s="29"/>
      <c r="E29" s="29"/>
    </row>
    <row r="31" spans="1:5" ht="15" customHeight="1" x14ac:dyDescent="0.25">
      <c r="A31" s="7">
        <v>5</v>
      </c>
      <c r="B31" s="8">
        <v>0.4375</v>
      </c>
      <c r="C31" s="7" t="s">
        <v>83</v>
      </c>
      <c r="D31" s="9" t="s">
        <v>36</v>
      </c>
      <c r="E31" s="9" t="s">
        <v>0</v>
      </c>
    </row>
    <row r="32" spans="1:5" ht="15" customHeight="1" x14ac:dyDescent="0.25">
      <c r="A32" s="10">
        <v>5</v>
      </c>
      <c r="B32" s="11" t="s">
        <v>42</v>
      </c>
      <c r="C32" s="1" t="s">
        <v>14</v>
      </c>
      <c r="D32" s="12" t="s">
        <v>157</v>
      </c>
      <c r="E32" s="1">
        <v>1</v>
      </c>
    </row>
    <row r="33" spans="1:5" ht="15" customHeight="1" x14ac:dyDescent="0.25">
      <c r="A33" s="10">
        <v>3</v>
      </c>
      <c r="B33" s="11" t="s">
        <v>45</v>
      </c>
      <c r="C33" s="1" t="s">
        <v>82</v>
      </c>
      <c r="D33" s="12" t="s">
        <v>162</v>
      </c>
      <c r="E33" s="1">
        <v>2</v>
      </c>
    </row>
    <row r="34" spans="1:5" ht="15" customHeight="1" x14ac:dyDescent="0.25">
      <c r="A34" s="10">
        <v>1</v>
      </c>
      <c r="B34" s="11" t="s">
        <v>50</v>
      </c>
      <c r="C34" s="1" t="s">
        <v>41</v>
      </c>
      <c r="D34" s="12" t="s">
        <v>158</v>
      </c>
      <c r="E34" s="1">
        <v>3</v>
      </c>
    </row>
    <row r="35" spans="1:5" ht="15" customHeight="1" x14ac:dyDescent="0.25">
      <c r="A35" s="10">
        <v>4</v>
      </c>
      <c r="B35" s="11" t="s">
        <v>25</v>
      </c>
      <c r="C35" s="1" t="s">
        <v>21</v>
      </c>
      <c r="D35" s="12" t="s">
        <v>159</v>
      </c>
      <c r="E35" s="1">
        <v>4</v>
      </c>
    </row>
    <row r="36" spans="1:5" ht="15" customHeight="1" x14ac:dyDescent="0.25">
      <c r="A36" s="10">
        <v>2</v>
      </c>
      <c r="B36" s="11" t="s">
        <v>23</v>
      </c>
      <c r="C36" s="1" t="s">
        <v>17</v>
      </c>
      <c r="D36" s="12" t="s">
        <v>160</v>
      </c>
      <c r="E36" s="1">
        <v>5</v>
      </c>
    </row>
    <row r="37" spans="1:5" ht="15" customHeight="1" x14ac:dyDescent="0.25">
      <c r="A37" s="10">
        <v>6</v>
      </c>
      <c r="B37" s="2" t="s">
        <v>24</v>
      </c>
      <c r="C37" s="2" t="s">
        <v>18</v>
      </c>
      <c r="D37" s="12" t="s">
        <v>161</v>
      </c>
      <c r="E37" s="1">
        <v>6</v>
      </c>
    </row>
    <row r="39" spans="1:5" ht="15" customHeight="1" x14ac:dyDescent="0.25">
      <c r="A39" s="7">
        <v>6</v>
      </c>
      <c r="B39" s="8">
        <v>0.44444444444444442</v>
      </c>
      <c r="C39" s="7" t="s">
        <v>84</v>
      </c>
      <c r="D39" s="9" t="s">
        <v>36</v>
      </c>
      <c r="E39" s="9" t="s">
        <v>0</v>
      </c>
    </row>
    <row r="40" spans="1:5" ht="15" customHeight="1" x14ac:dyDescent="0.25">
      <c r="A40" s="10">
        <v>3</v>
      </c>
      <c r="B40" s="11" t="s">
        <v>22</v>
      </c>
      <c r="C40" s="1" t="s">
        <v>85</v>
      </c>
      <c r="D40" s="12" t="s">
        <v>163</v>
      </c>
      <c r="E40" s="1">
        <v>1</v>
      </c>
    </row>
    <row r="41" spans="1:5" ht="15" customHeight="1" x14ac:dyDescent="0.25">
      <c r="A41" s="10">
        <v>2</v>
      </c>
      <c r="B41" s="11" t="s">
        <v>16</v>
      </c>
      <c r="C41" s="1" t="s">
        <v>81</v>
      </c>
      <c r="D41" s="12" t="s">
        <v>164</v>
      </c>
      <c r="E41" s="1">
        <v>2</v>
      </c>
    </row>
    <row r="42" spans="1:5" ht="15" customHeight="1" x14ac:dyDescent="0.25">
      <c r="A42" s="10">
        <v>1</v>
      </c>
      <c r="B42" s="11" t="s">
        <v>26</v>
      </c>
      <c r="C42" s="1" t="s">
        <v>19</v>
      </c>
      <c r="D42" s="12" t="s">
        <v>165</v>
      </c>
      <c r="E42" s="1">
        <v>3</v>
      </c>
    </row>
    <row r="43" spans="1:5" ht="15" customHeight="1" x14ac:dyDescent="0.25">
      <c r="A43" s="10">
        <v>5</v>
      </c>
      <c r="B43" s="11" t="s">
        <v>47</v>
      </c>
      <c r="C43" s="1" t="s">
        <v>15</v>
      </c>
      <c r="D43" s="12" t="s">
        <v>166</v>
      </c>
      <c r="E43" s="1">
        <v>4</v>
      </c>
    </row>
    <row r="44" spans="1:5" ht="14.4" x14ac:dyDescent="0.3">
      <c r="A44" s="29" t="s">
        <v>52</v>
      </c>
      <c r="B44" s="29"/>
      <c r="C44" s="29"/>
      <c r="D44" s="29"/>
      <c r="E44" s="29"/>
    </row>
  </sheetData>
  <sortState xmlns:xlrd2="http://schemas.microsoft.com/office/spreadsheetml/2017/richdata2" ref="A40:E43">
    <sortCondition ref="E40:E43"/>
  </sortState>
  <mergeCells count="6">
    <mergeCell ref="A29:E29"/>
    <mergeCell ref="A44:E44"/>
    <mergeCell ref="A3:E3"/>
    <mergeCell ref="A4:E4"/>
    <mergeCell ref="A1:E2"/>
    <mergeCell ref="A17:E17"/>
  </mergeCells>
  <printOptions horizontalCentered="1" verticalCentered="1"/>
  <pageMargins left="0.25" right="0.25" top="0.75" bottom="0.75" header="0.3" footer="0.3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6CA1-98F5-42E9-AAEC-3B133C3FB735}">
  <sheetPr>
    <tabColor theme="5"/>
    <pageSetUpPr fitToPage="1"/>
  </sheetPr>
  <dimension ref="A1:F107"/>
  <sheetViews>
    <sheetView zoomScaleNormal="100" workbookViewId="0">
      <selection activeCell="O12" sqref="O12"/>
    </sheetView>
  </sheetViews>
  <sheetFormatPr defaultColWidth="9" defaultRowHeight="15" customHeight="1" x14ac:dyDescent="0.25"/>
  <cols>
    <col min="1" max="1" width="2.8984375" style="15" customWidth="1"/>
    <col min="2" max="2" width="25.8984375" style="15" bestFit="1" customWidth="1"/>
    <col min="3" max="3" width="39.5" style="15" bestFit="1" customWidth="1"/>
    <col min="4" max="4" width="7.3984375" style="15" bestFit="1" customWidth="1"/>
    <col min="5" max="5" width="5.19921875" style="15" bestFit="1" customWidth="1"/>
    <col min="6" max="6" width="4.296875" style="15" bestFit="1" customWidth="1"/>
    <col min="7" max="16384" width="9" style="6"/>
  </cols>
  <sheetData>
    <row r="1" spans="1:6" s="3" customFormat="1" ht="17.399999999999999" x14ac:dyDescent="0.3">
      <c r="A1" s="30" t="s">
        <v>34</v>
      </c>
      <c r="B1" s="30"/>
      <c r="C1" s="30"/>
      <c r="D1" s="30"/>
      <c r="E1" s="30"/>
      <c r="F1" s="30"/>
    </row>
    <row r="2" spans="1:6" s="3" customFormat="1" ht="17.399999999999999" x14ac:dyDescent="0.3">
      <c r="A2" s="30"/>
      <c r="B2" s="30"/>
      <c r="C2" s="30"/>
      <c r="D2" s="30"/>
      <c r="E2" s="30"/>
      <c r="F2" s="30"/>
    </row>
    <row r="3" spans="1:6" s="3" customFormat="1" ht="17.399999999999999" x14ac:dyDescent="0.3">
      <c r="A3" s="30" t="s">
        <v>2</v>
      </c>
      <c r="B3" s="30"/>
      <c r="C3" s="30"/>
      <c r="D3" s="30"/>
      <c r="E3" s="30"/>
      <c r="F3" s="30"/>
    </row>
    <row r="4" spans="1:6" s="3" customFormat="1" ht="17.399999999999999" x14ac:dyDescent="0.3">
      <c r="A4" s="31" t="s">
        <v>110</v>
      </c>
      <c r="B4" s="31"/>
      <c r="C4" s="31"/>
      <c r="D4" s="31"/>
      <c r="E4" s="31"/>
      <c r="F4" s="31"/>
    </row>
    <row r="5" spans="1:6" s="3" customFormat="1" ht="17.399999999999999" x14ac:dyDescent="0.3">
      <c r="A5" s="33" t="s">
        <v>114</v>
      </c>
      <c r="B5" s="33"/>
      <c r="C5" s="33"/>
      <c r="D5" s="33"/>
      <c r="E5" s="33"/>
      <c r="F5" s="33"/>
    </row>
    <row r="6" spans="1:6" s="3" customFormat="1" ht="17.399999999999999" x14ac:dyDescent="0.3">
      <c r="A6" s="17"/>
      <c r="B6" s="17"/>
      <c r="C6" s="17"/>
      <c r="D6" s="17"/>
      <c r="E6" s="17"/>
      <c r="F6" s="17"/>
    </row>
    <row r="7" spans="1:6" s="3" customFormat="1" ht="17.399999999999999" x14ac:dyDescent="0.3">
      <c r="A7" s="7" t="s">
        <v>167</v>
      </c>
      <c r="B7" s="8">
        <v>0.35416666666666669</v>
      </c>
      <c r="C7" s="7" t="s">
        <v>112</v>
      </c>
      <c r="D7" s="9" t="s">
        <v>36</v>
      </c>
      <c r="E7" s="9" t="s">
        <v>0</v>
      </c>
      <c r="F7" s="17"/>
    </row>
    <row r="8" spans="1:6" s="3" customFormat="1" ht="17.399999999999999" x14ac:dyDescent="0.3">
      <c r="A8" s="10">
        <v>2</v>
      </c>
      <c r="B8" s="11" t="s">
        <v>6</v>
      </c>
      <c r="C8" s="1" t="s">
        <v>126</v>
      </c>
      <c r="D8" s="12" t="s">
        <v>174</v>
      </c>
      <c r="E8" s="1">
        <v>1</v>
      </c>
      <c r="F8" s="17"/>
    </row>
    <row r="9" spans="1:6" s="3" customFormat="1" ht="17.399999999999999" x14ac:dyDescent="0.3">
      <c r="A9" s="10">
        <v>1</v>
      </c>
      <c r="B9" s="11" t="s">
        <v>32</v>
      </c>
      <c r="C9" s="1" t="s">
        <v>125</v>
      </c>
      <c r="D9" s="12" t="s">
        <v>175</v>
      </c>
      <c r="E9" s="1">
        <v>2</v>
      </c>
      <c r="F9" s="17"/>
    </row>
    <row r="10" spans="1:6" s="3" customFormat="1" ht="17.399999999999999" x14ac:dyDescent="0.3">
      <c r="A10" s="15"/>
      <c r="B10" s="15"/>
      <c r="C10" s="15"/>
      <c r="D10" s="15"/>
      <c r="E10" s="15"/>
      <c r="F10" s="17"/>
    </row>
    <row r="11" spans="1:6" s="3" customFormat="1" ht="17.399999999999999" x14ac:dyDescent="0.3">
      <c r="A11" s="7" t="s">
        <v>167</v>
      </c>
      <c r="B11" s="8">
        <v>0.3576388888888889</v>
      </c>
      <c r="C11" s="7" t="s">
        <v>113</v>
      </c>
      <c r="D11" s="9" t="s">
        <v>36</v>
      </c>
      <c r="E11" s="9" t="s">
        <v>0</v>
      </c>
      <c r="F11" s="17"/>
    </row>
    <row r="12" spans="1:6" s="3" customFormat="1" ht="17.399999999999999" x14ac:dyDescent="0.3">
      <c r="A12" s="10">
        <v>6</v>
      </c>
      <c r="B12" s="11" t="s">
        <v>5</v>
      </c>
      <c r="C12" s="1" t="s">
        <v>59</v>
      </c>
      <c r="D12" s="12" t="s">
        <v>176</v>
      </c>
      <c r="E12" s="1">
        <v>1</v>
      </c>
      <c r="F12" s="17"/>
    </row>
    <row r="13" spans="1:6" s="3" customFormat="1" ht="17.399999999999999" x14ac:dyDescent="0.3">
      <c r="A13" s="10">
        <v>4</v>
      </c>
      <c r="B13" s="11" t="s">
        <v>6</v>
      </c>
      <c r="C13" s="1" t="s">
        <v>130</v>
      </c>
      <c r="D13" s="12" t="s">
        <v>177</v>
      </c>
      <c r="E13" s="1">
        <v>2</v>
      </c>
      <c r="F13" s="17"/>
    </row>
    <row r="14" spans="1:6" s="3" customFormat="1" ht="17.399999999999999" x14ac:dyDescent="0.3">
      <c r="A14" s="10">
        <v>2</v>
      </c>
      <c r="B14" s="11" t="s">
        <v>6</v>
      </c>
      <c r="C14" s="1" t="s">
        <v>128</v>
      </c>
      <c r="D14" s="12" t="s">
        <v>178</v>
      </c>
      <c r="E14" s="1">
        <v>3</v>
      </c>
      <c r="F14" s="17"/>
    </row>
    <row r="15" spans="1:6" s="3" customFormat="1" ht="17.399999999999999" x14ac:dyDescent="0.3">
      <c r="A15" s="10">
        <v>5</v>
      </c>
      <c r="B15" s="11" t="s">
        <v>6</v>
      </c>
      <c r="C15" s="1" t="s">
        <v>131</v>
      </c>
      <c r="D15" s="12" t="s">
        <v>179</v>
      </c>
      <c r="E15" s="1">
        <v>4</v>
      </c>
      <c r="F15" s="17"/>
    </row>
    <row r="16" spans="1:6" s="3" customFormat="1" ht="17.399999999999999" x14ac:dyDescent="0.3">
      <c r="A16" s="10">
        <v>1</v>
      </c>
      <c r="B16" s="11" t="s">
        <v>32</v>
      </c>
      <c r="C16" s="1" t="s">
        <v>127</v>
      </c>
      <c r="D16" s="12" t="s">
        <v>180</v>
      </c>
      <c r="E16" s="1">
        <v>5</v>
      </c>
      <c r="F16" s="17"/>
    </row>
    <row r="17" spans="1:6" s="3" customFormat="1" ht="17.399999999999999" x14ac:dyDescent="0.3">
      <c r="A17" s="10">
        <v>3</v>
      </c>
      <c r="B17" s="11" t="s">
        <v>32</v>
      </c>
      <c r="C17" s="1" t="s">
        <v>129</v>
      </c>
      <c r="D17" s="12" t="s">
        <v>181</v>
      </c>
      <c r="E17" s="1">
        <v>6</v>
      </c>
      <c r="F17" s="17"/>
    </row>
    <row r="18" spans="1:6" s="3" customFormat="1" ht="17.399999999999999" x14ac:dyDescent="0.3">
      <c r="A18" s="17"/>
      <c r="B18" s="17"/>
      <c r="C18" s="17"/>
      <c r="D18" s="17"/>
      <c r="E18" s="17"/>
      <c r="F18" s="17"/>
    </row>
    <row r="19" spans="1:6" ht="15" customHeight="1" x14ac:dyDescent="0.25">
      <c r="A19" s="4" t="s">
        <v>167</v>
      </c>
      <c r="B19" s="8">
        <v>0.36458333333333331</v>
      </c>
      <c r="C19" s="7" t="s">
        <v>139</v>
      </c>
      <c r="D19" s="9" t="s">
        <v>36</v>
      </c>
      <c r="E19" s="9" t="s">
        <v>0</v>
      </c>
      <c r="F19" s="6"/>
    </row>
    <row r="20" spans="1:6" ht="15" customHeight="1" x14ac:dyDescent="0.25">
      <c r="A20" s="10">
        <v>3</v>
      </c>
      <c r="B20" s="11" t="s">
        <v>121</v>
      </c>
      <c r="C20" s="1" t="s">
        <v>120</v>
      </c>
      <c r="D20" s="12" t="s">
        <v>182</v>
      </c>
      <c r="E20" s="1">
        <v>1</v>
      </c>
      <c r="F20" s="6"/>
    </row>
    <row r="21" spans="1:6" ht="15" customHeight="1" x14ac:dyDescent="0.25">
      <c r="A21" s="10">
        <v>1</v>
      </c>
      <c r="B21" s="11" t="s">
        <v>8</v>
      </c>
      <c r="C21" s="1" t="s">
        <v>117</v>
      </c>
      <c r="D21" s="12" t="s">
        <v>183</v>
      </c>
      <c r="E21" s="1">
        <v>2</v>
      </c>
      <c r="F21" s="6"/>
    </row>
    <row r="22" spans="1:6" ht="15" customHeight="1" x14ac:dyDescent="0.25">
      <c r="A22" s="10">
        <v>2</v>
      </c>
      <c r="B22" s="11" t="s">
        <v>119</v>
      </c>
      <c r="C22" s="1" t="s">
        <v>118</v>
      </c>
      <c r="D22" s="12" t="s">
        <v>184</v>
      </c>
      <c r="E22" s="1">
        <v>3</v>
      </c>
      <c r="F22" s="6"/>
    </row>
    <row r="23" spans="1:6" ht="15" customHeight="1" x14ac:dyDescent="0.25">
      <c r="A23" s="10">
        <v>4</v>
      </c>
      <c r="B23" s="11" t="s">
        <v>32</v>
      </c>
      <c r="C23" s="1" t="s">
        <v>122</v>
      </c>
      <c r="D23" s="12" t="s">
        <v>185</v>
      </c>
      <c r="E23" s="1">
        <v>4</v>
      </c>
      <c r="F23" s="6"/>
    </row>
    <row r="24" spans="1:6" ht="15" customHeight="1" x14ac:dyDescent="0.25">
      <c r="A24" s="4"/>
      <c r="B24" s="5"/>
      <c r="C24" s="4"/>
      <c r="D24" s="4"/>
      <c r="E24" s="4"/>
      <c r="F24" s="6"/>
    </row>
    <row r="25" spans="1:6" ht="15" customHeight="1" x14ac:dyDescent="0.25">
      <c r="A25" s="4" t="s">
        <v>167</v>
      </c>
      <c r="B25" s="8">
        <v>0.36805555555555558</v>
      </c>
      <c r="C25" s="7" t="s">
        <v>140</v>
      </c>
      <c r="D25" s="9" t="s">
        <v>36</v>
      </c>
      <c r="E25" s="9" t="s">
        <v>0</v>
      </c>
      <c r="F25" s="6"/>
    </row>
    <row r="26" spans="1:6" ht="15" customHeight="1" x14ac:dyDescent="0.25">
      <c r="A26" s="10">
        <v>4</v>
      </c>
      <c r="B26" s="11" t="s">
        <v>16</v>
      </c>
      <c r="C26" s="1" t="s">
        <v>133</v>
      </c>
      <c r="D26" s="12" t="s">
        <v>186</v>
      </c>
      <c r="E26" s="1">
        <v>1</v>
      </c>
      <c r="F26" s="6"/>
    </row>
    <row r="27" spans="1:6" ht="15" customHeight="1" x14ac:dyDescent="0.25">
      <c r="A27" s="10">
        <v>2</v>
      </c>
      <c r="B27" s="11" t="s">
        <v>6</v>
      </c>
      <c r="C27" s="1" t="s">
        <v>116</v>
      </c>
      <c r="D27" s="12" t="s">
        <v>187</v>
      </c>
      <c r="E27" s="1">
        <v>2</v>
      </c>
      <c r="F27" s="6"/>
    </row>
    <row r="28" spans="1:6" ht="15" customHeight="1" x14ac:dyDescent="0.25">
      <c r="A28" s="10">
        <v>1</v>
      </c>
      <c r="B28" s="11" t="s">
        <v>123</v>
      </c>
      <c r="C28" s="1" t="s">
        <v>124</v>
      </c>
      <c r="D28" s="12" t="s">
        <v>188</v>
      </c>
      <c r="E28" s="1">
        <v>3</v>
      </c>
      <c r="F28" s="6"/>
    </row>
    <row r="29" spans="1:6" ht="15" customHeight="1" x14ac:dyDescent="0.25">
      <c r="A29" s="10">
        <v>3</v>
      </c>
      <c r="B29" s="11" t="s">
        <v>71</v>
      </c>
      <c r="C29" s="1" t="s">
        <v>115</v>
      </c>
      <c r="D29" s="12" t="s">
        <v>189</v>
      </c>
      <c r="E29" s="1">
        <v>4</v>
      </c>
      <c r="F29" s="6"/>
    </row>
    <row r="30" spans="1:6" ht="15" customHeight="1" x14ac:dyDescent="0.25">
      <c r="A30" s="4"/>
      <c r="B30" s="5"/>
      <c r="C30" s="18" t="s">
        <v>141</v>
      </c>
      <c r="D30" s="16"/>
      <c r="E30" s="4"/>
      <c r="F30" s="4"/>
    </row>
    <row r="31" spans="1:6" ht="15" customHeight="1" x14ac:dyDescent="0.25">
      <c r="A31" s="4"/>
      <c r="B31" s="5"/>
      <c r="C31" s="4"/>
      <c r="D31" s="4"/>
      <c r="E31" s="4"/>
      <c r="F31" s="4"/>
    </row>
    <row r="32" spans="1:6" ht="15" customHeight="1" x14ac:dyDescent="0.25">
      <c r="A32" s="34" t="s">
        <v>34</v>
      </c>
      <c r="B32" s="34"/>
      <c r="C32" s="34"/>
      <c r="D32" s="34"/>
      <c r="E32" s="34"/>
      <c r="F32" s="34"/>
    </row>
    <row r="33" spans="1:6" ht="15" customHeight="1" x14ac:dyDescent="0.25">
      <c r="A33" s="4"/>
      <c r="B33" s="5"/>
      <c r="C33" s="4"/>
      <c r="D33" s="4"/>
      <c r="E33" s="4"/>
      <c r="F33" s="4"/>
    </row>
    <row r="34" spans="1:6" ht="13.8" x14ac:dyDescent="0.25">
      <c r="A34" s="7">
        <v>7</v>
      </c>
      <c r="B34" s="8">
        <v>0.375</v>
      </c>
      <c r="C34" s="7" t="s">
        <v>37</v>
      </c>
      <c r="D34" s="9" t="s">
        <v>36</v>
      </c>
      <c r="E34" s="9" t="s">
        <v>0</v>
      </c>
      <c r="F34" s="9" t="s">
        <v>1</v>
      </c>
    </row>
    <row r="35" spans="1:6" ht="15" customHeight="1" x14ac:dyDescent="0.25">
      <c r="A35" s="10">
        <v>3</v>
      </c>
      <c r="B35" s="11" t="s">
        <v>6</v>
      </c>
      <c r="C35" s="1" t="s">
        <v>14</v>
      </c>
      <c r="D35" s="12" t="s">
        <v>190</v>
      </c>
      <c r="E35" s="1">
        <v>1</v>
      </c>
      <c r="F35" s="1">
        <v>100</v>
      </c>
    </row>
    <row r="36" spans="1:6" ht="15" customHeight="1" x14ac:dyDescent="0.25">
      <c r="A36" s="10">
        <v>5</v>
      </c>
      <c r="B36" s="11" t="s">
        <v>16</v>
      </c>
      <c r="C36" s="1" t="s">
        <v>41</v>
      </c>
      <c r="D36" s="12" t="s">
        <v>191</v>
      </c>
      <c r="E36" s="1">
        <v>2</v>
      </c>
      <c r="F36" s="21"/>
    </row>
    <row r="37" spans="1:6" ht="15" customHeight="1" x14ac:dyDescent="0.25">
      <c r="A37" s="10">
        <v>4</v>
      </c>
      <c r="B37" s="11" t="s">
        <v>5</v>
      </c>
      <c r="C37" s="1" t="s">
        <v>17</v>
      </c>
      <c r="D37" s="12" t="s">
        <v>192</v>
      </c>
      <c r="E37" s="1">
        <v>3</v>
      </c>
      <c r="F37" s="1">
        <v>68</v>
      </c>
    </row>
    <row r="38" spans="1:6" ht="15" customHeight="1" x14ac:dyDescent="0.25">
      <c r="A38" s="10">
        <v>2</v>
      </c>
      <c r="B38" s="11" t="s">
        <v>8</v>
      </c>
      <c r="C38" s="1" t="s">
        <v>15</v>
      </c>
      <c r="D38" s="12" t="s">
        <v>193</v>
      </c>
      <c r="E38" s="1">
        <v>4</v>
      </c>
      <c r="F38" s="21"/>
    </row>
    <row r="39" spans="1:6" ht="15" customHeight="1" x14ac:dyDescent="0.25">
      <c r="A39" s="10">
        <v>6</v>
      </c>
      <c r="B39" s="11" t="s">
        <v>22</v>
      </c>
      <c r="C39" s="1" t="s">
        <v>18</v>
      </c>
      <c r="D39" s="12" t="s">
        <v>194</v>
      </c>
      <c r="E39" s="1">
        <v>5</v>
      </c>
      <c r="F39" s="21"/>
    </row>
    <row r="40" spans="1:6" ht="15" customHeight="1" x14ac:dyDescent="0.25">
      <c r="A40" s="10">
        <v>1</v>
      </c>
      <c r="B40" s="11" t="s">
        <v>23</v>
      </c>
      <c r="C40" s="1" t="s">
        <v>21</v>
      </c>
      <c r="D40" s="12" t="s">
        <v>195</v>
      </c>
      <c r="E40" s="1">
        <v>6</v>
      </c>
      <c r="F40" s="21"/>
    </row>
    <row r="41" spans="1:6" ht="15" customHeight="1" x14ac:dyDescent="0.25">
      <c r="A41" s="4"/>
      <c r="B41" s="5"/>
      <c r="C41" s="4"/>
      <c r="D41" s="4"/>
      <c r="E41" s="4"/>
      <c r="F41" s="4"/>
    </row>
    <row r="42" spans="1:6" ht="13.8" x14ac:dyDescent="0.25">
      <c r="A42" s="7">
        <v>8</v>
      </c>
      <c r="B42" s="8">
        <v>0.38194444444444442</v>
      </c>
      <c r="C42" s="7" t="s">
        <v>3</v>
      </c>
      <c r="D42" s="9" t="s">
        <v>36</v>
      </c>
      <c r="E42" s="9" t="s">
        <v>0</v>
      </c>
      <c r="F42" s="9" t="s">
        <v>1</v>
      </c>
    </row>
    <row r="43" spans="1:6" ht="15" customHeight="1" x14ac:dyDescent="0.25">
      <c r="A43" s="10">
        <v>3</v>
      </c>
      <c r="B43" s="11" t="s">
        <v>5</v>
      </c>
      <c r="C43" s="1" t="s">
        <v>53</v>
      </c>
      <c r="D43" s="12" t="s">
        <v>196</v>
      </c>
      <c r="E43" s="1">
        <v>1</v>
      </c>
      <c r="F43" s="1">
        <v>100</v>
      </c>
    </row>
    <row r="44" spans="1:6" ht="15" customHeight="1" x14ac:dyDescent="0.25">
      <c r="A44" s="10">
        <v>4</v>
      </c>
      <c r="B44" s="11" t="s">
        <v>6</v>
      </c>
      <c r="C44" s="1" t="s">
        <v>54</v>
      </c>
      <c r="D44" s="12" t="s">
        <v>197</v>
      </c>
      <c r="E44" s="1">
        <v>2</v>
      </c>
      <c r="F44" s="1">
        <v>70</v>
      </c>
    </row>
    <row r="45" spans="1:6" ht="15" customHeight="1" x14ac:dyDescent="0.25">
      <c r="A45" s="13"/>
      <c r="B45" s="14"/>
      <c r="C45" s="14"/>
      <c r="D45" s="4"/>
      <c r="E45" s="4"/>
      <c r="F45" s="4"/>
    </row>
    <row r="46" spans="1:6" ht="15" customHeight="1" x14ac:dyDescent="0.25">
      <c r="A46" s="7">
        <v>9</v>
      </c>
      <c r="B46" s="8">
        <v>0.3888888888888889</v>
      </c>
      <c r="C46" s="7" t="s">
        <v>4</v>
      </c>
      <c r="D46" s="9" t="s">
        <v>36</v>
      </c>
      <c r="E46" s="9" t="s">
        <v>0</v>
      </c>
      <c r="F46" s="9" t="s">
        <v>1</v>
      </c>
    </row>
    <row r="47" spans="1:6" ht="15" customHeight="1" x14ac:dyDescent="0.25">
      <c r="A47" s="10">
        <v>3</v>
      </c>
      <c r="B47" s="11" t="s">
        <v>6</v>
      </c>
      <c r="C47" s="1" t="s">
        <v>56</v>
      </c>
      <c r="D47" s="12" t="s">
        <v>198</v>
      </c>
      <c r="E47" s="1">
        <v>1</v>
      </c>
      <c r="F47" s="1">
        <v>100</v>
      </c>
    </row>
    <row r="48" spans="1:6" ht="15" customHeight="1" x14ac:dyDescent="0.25">
      <c r="A48" s="10">
        <v>4</v>
      </c>
      <c r="B48" s="11" t="s">
        <v>5</v>
      </c>
      <c r="C48" s="1" t="s">
        <v>55</v>
      </c>
      <c r="D48" s="12" t="s">
        <v>199</v>
      </c>
      <c r="E48" s="1">
        <v>2</v>
      </c>
      <c r="F48" s="1">
        <v>70</v>
      </c>
    </row>
    <row r="50" spans="1:6" ht="15" customHeight="1" x14ac:dyDescent="0.25">
      <c r="A50" s="7">
        <v>10</v>
      </c>
      <c r="B50" s="8">
        <v>0.39583333333333331</v>
      </c>
      <c r="C50" s="7" t="s">
        <v>57</v>
      </c>
      <c r="D50" s="9" t="s">
        <v>36</v>
      </c>
      <c r="E50" s="9" t="s">
        <v>0</v>
      </c>
      <c r="F50" s="9" t="s">
        <v>1</v>
      </c>
    </row>
    <row r="51" spans="1:6" ht="15" customHeight="1" x14ac:dyDescent="0.25">
      <c r="A51" s="10">
        <v>3</v>
      </c>
      <c r="B51" s="11" t="s">
        <v>5</v>
      </c>
      <c r="C51" s="1" t="s">
        <v>30</v>
      </c>
      <c r="D51" s="12" t="s">
        <v>200</v>
      </c>
      <c r="E51" s="1">
        <v>1</v>
      </c>
      <c r="F51" s="19">
        <v>100</v>
      </c>
    </row>
    <row r="52" spans="1:6" ht="15" customHeight="1" x14ac:dyDescent="0.25">
      <c r="A52" s="10">
        <v>4</v>
      </c>
      <c r="B52" s="11" t="s">
        <v>6</v>
      </c>
      <c r="C52" s="1" t="s">
        <v>29</v>
      </c>
      <c r="D52" s="12" t="s">
        <v>201</v>
      </c>
      <c r="E52" s="1">
        <v>2</v>
      </c>
      <c r="F52" s="1">
        <v>70</v>
      </c>
    </row>
    <row r="53" spans="1:6" ht="15" customHeight="1" x14ac:dyDescent="0.25">
      <c r="A53" s="10">
        <v>2</v>
      </c>
      <c r="B53" s="11" t="s">
        <v>32</v>
      </c>
      <c r="C53" s="1" t="s">
        <v>33</v>
      </c>
      <c r="D53" s="12" t="s">
        <v>202</v>
      </c>
      <c r="E53" s="1">
        <v>3</v>
      </c>
      <c r="F53" s="22"/>
    </row>
    <row r="55" spans="1:6" ht="15" customHeight="1" x14ac:dyDescent="0.25">
      <c r="A55" s="7">
        <v>11</v>
      </c>
      <c r="B55" s="8">
        <v>0.40277777777777773</v>
      </c>
      <c r="C55" s="7" t="s">
        <v>173</v>
      </c>
      <c r="D55" s="9" t="s">
        <v>36</v>
      </c>
      <c r="E55" s="9" t="s">
        <v>0</v>
      </c>
      <c r="F55" s="9" t="s">
        <v>1</v>
      </c>
    </row>
    <row r="56" spans="1:6" ht="15" customHeight="1" x14ac:dyDescent="0.25">
      <c r="A56" s="10">
        <v>1</v>
      </c>
      <c r="B56" s="11" t="s">
        <v>6</v>
      </c>
      <c r="C56" s="1" t="s">
        <v>170</v>
      </c>
      <c r="D56" s="12" t="s">
        <v>204</v>
      </c>
      <c r="E56" s="1">
        <v>1</v>
      </c>
      <c r="F56" s="1">
        <v>100</v>
      </c>
    </row>
    <row r="57" spans="1:6" ht="15" customHeight="1" x14ac:dyDescent="0.25">
      <c r="A57" s="10">
        <v>2</v>
      </c>
      <c r="B57" s="11" t="s">
        <v>6</v>
      </c>
      <c r="C57" s="1" t="s">
        <v>171</v>
      </c>
      <c r="D57" s="12" t="s">
        <v>205</v>
      </c>
      <c r="E57" s="1">
        <v>1</v>
      </c>
      <c r="F57" s="6"/>
    </row>
    <row r="58" spans="1:6" ht="15" customHeight="1" x14ac:dyDescent="0.25">
      <c r="A58" s="10">
        <v>4</v>
      </c>
      <c r="B58" s="11" t="s">
        <v>6</v>
      </c>
      <c r="C58" s="1" t="s">
        <v>169</v>
      </c>
      <c r="D58" s="12" t="s">
        <v>203</v>
      </c>
      <c r="E58" s="1">
        <v>1</v>
      </c>
      <c r="F58" s="1">
        <v>100</v>
      </c>
    </row>
    <row r="60" spans="1:6" ht="15" customHeight="1" x14ac:dyDescent="0.25">
      <c r="A60" s="7">
        <v>13</v>
      </c>
      <c r="B60" s="8">
        <v>0.40972222222222227</v>
      </c>
      <c r="C60" s="7" t="s">
        <v>58</v>
      </c>
      <c r="D60" s="9" t="s">
        <v>36</v>
      </c>
      <c r="E60" s="9" t="s">
        <v>0</v>
      </c>
      <c r="F60" s="6"/>
    </row>
    <row r="61" spans="1:6" ht="15" customHeight="1" x14ac:dyDescent="0.25">
      <c r="A61" s="10">
        <v>4</v>
      </c>
      <c r="B61" s="11" t="s">
        <v>5</v>
      </c>
      <c r="C61" s="1" t="s">
        <v>60</v>
      </c>
      <c r="D61" s="12" t="s">
        <v>206</v>
      </c>
      <c r="E61" s="1">
        <v>1</v>
      </c>
      <c r="F61" s="6"/>
    </row>
    <row r="62" spans="1:6" ht="15" customHeight="1" x14ac:dyDescent="0.25">
      <c r="A62" s="10">
        <v>2</v>
      </c>
      <c r="B62" s="11" t="s">
        <v>22</v>
      </c>
      <c r="C62" s="1" t="s">
        <v>59</v>
      </c>
      <c r="D62" s="12" t="s">
        <v>207</v>
      </c>
      <c r="E62" s="1">
        <v>2</v>
      </c>
      <c r="F62" s="6"/>
    </row>
    <row r="63" spans="1:6" ht="15" customHeight="1" x14ac:dyDescent="0.25">
      <c r="A63" s="10">
        <v>3</v>
      </c>
      <c r="B63" s="11" t="s">
        <v>6</v>
      </c>
      <c r="C63" s="1" t="s">
        <v>31</v>
      </c>
      <c r="D63" s="12" t="s">
        <v>208</v>
      </c>
      <c r="E63" s="1">
        <v>3</v>
      </c>
      <c r="F63" s="6"/>
    </row>
    <row r="64" spans="1:6" ht="15" customHeight="1" x14ac:dyDescent="0.25">
      <c r="A64" s="10">
        <v>5</v>
      </c>
      <c r="B64" s="11" t="s">
        <v>61</v>
      </c>
      <c r="C64" s="1" t="s">
        <v>62</v>
      </c>
      <c r="D64" s="12" t="s">
        <v>209</v>
      </c>
      <c r="E64" s="1">
        <v>4</v>
      </c>
      <c r="F64" s="6"/>
    </row>
    <row r="65" spans="1:6" ht="15" customHeight="1" x14ac:dyDescent="0.25">
      <c r="A65" s="10">
        <v>1</v>
      </c>
      <c r="B65" s="11" t="s">
        <v>63</v>
      </c>
      <c r="C65" s="1" t="s">
        <v>64</v>
      </c>
      <c r="D65" s="12" t="s">
        <v>210</v>
      </c>
      <c r="E65" s="1">
        <v>5</v>
      </c>
      <c r="F65" s="6"/>
    </row>
    <row r="66" spans="1:6" ht="15" customHeight="1" x14ac:dyDescent="0.25">
      <c r="F66" s="6"/>
    </row>
    <row r="67" spans="1:6" ht="15" customHeight="1" x14ac:dyDescent="0.25">
      <c r="A67" s="7">
        <v>15</v>
      </c>
      <c r="B67" s="8">
        <v>0.41666666666666669</v>
      </c>
      <c r="C67" s="7" t="s">
        <v>65</v>
      </c>
      <c r="D67" s="9" t="s">
        <v>36</v>
      </c>
      <c r="E67" s="9" t="s">
        <v>0</v>
      </c>
      <c r="F67" s="6"/>
    </row>
    <row r="68" spans="1:6" ht="15" customHeight="1" x14ac:dyDescent="0.25">
      <c r="A68" s="10">
        <v>3</v>
      </c>
      <c r="B68" s="11" t="s">
        <v>6</v>
      </c>
      <c r="C68" s="1" t="s">
        <v>43</v>
      </c>
      <c r="D68" s="12" t="s">
        <v>211</v>
      </c>
      <c r="E68" s="1">
        <v>1</v>
      </c>
      <c r="F68" s="6"/>
    </row>
    <row r="69" spans="1:6" ht="15" customHeight="1" x14ac:dyDescent="0.25">
      <c r="A69" s="10">
        <v>4</v>
      </c>
      <c r="B69" s="11" t="s">
        <v>5</v>
      </c>
      <c r="C69" s="1" t="s">
        <v>20</v>
      </c>
      <c r="D69" s="12" t="s">
        <v>142</v>
      </c>
      <c r="E69" s="1">
        <v>2</v>
      </c>
      <c r="F69" s="6"/>
    </row>
    <row r="70" spans="1:6" ht="15" customHeight="1" x14ac:dyDescent="0.25">
      <c r="A70" s="10">
        <v>2</v>
      </c>
      <c r="B70" s="11" t="s">
        <v>16</v>
      </c>
      <c r="C70" s="1" t="s">
        <v>48</v>
      </c>
      <c r="D70" s="12" t="s">
        <v>212</v>
      </c>
      <c r="E70" s="1">
        <v>3</v>
      </c>
      <c r="F70" s="6"/>
    </row>
    <row r="71" spans="1:6" ht="15" customHeight="1" x14ac:dyDescent="0.25">
      <c r="A71" s="10">
        <v>1</v>
      </c>
      <c r="B71" s="11" t="s">
        <v>8</v>
      </c>
      <c r="C71" s="1" t="s">
        <v>51</v>
      </c>
      <c r="D71" s="12" t="s">
        <v>213</v>
      </c>
      <c r="E71" s="1">
        <v>4</v>
      </c>
      <c r="F71" s="6"/>
    </row>
    <row r="72" spans="1:6" ht="15" customHeight="1" x14ac:dyDescent="0.25">
      <c r="A72" s="10">
        <v>5</v>
      </c>
      <c r="B72" s="11" t="s">
        <v>32</v>
      </c>
      <c r="C72" s="1" t="s">
        <v>73</v>
      </c>
      <c r="D72" s="12" t="s">
        <v>214</v>
      </c>
      <c r="E72" s="1">
        <v>5</v>
      </c>
      <c r="F72" s="6"/>
    </row>
    <row r="73" spans="1:6" ht="15" customHeight="1" x14ac:dyDescent="0.25">
      <c r="F73" s="6"/>
    </row>
    <row r="74" spans="1:6" ht="15" customHeight="1" x14ac:dyDescent="0.25">
      <c r="A74" s="7">
        <v>16</v>
      </c>
      <c r="B74" s="8">
        <v>0.4236111111111111</v>
      </c>
      <c r="C74" s="7" t="s">
        <v>66</v>
      </c>
      <c r="D74" s="9" t="s">
        <v>36</v>
      </c>
      <c r="E74" s="9" t="s">
        <v>0</v>
      </c>
      <c r="F74" s="6"/>
    </row>
    <row r="75" spans="1:6" ht="15" customHeight="1" x14ac:dyDescent="0.25">
      <c r="A75" s="10">
        <v>3</v>
      </c>
      <c r="B75" s="11" t="s">
        <v>10</v>
      </c>
      <c r="C75" s="1" t="s">
        <v>9</v>
      </c>
      <c r="D75" s="12" t="s">
        <v>215</v>
      </c>
      <c r="E75" s="1">
        <v>1</v>
      </c>
      <c r="F75" s="6"/>
    </row>
    <row r="76" spans="1:6" ht="15" customHeight="1" x14ac:dyDescent="0.25">
      <c r="A76" s="10">
        <v>5</v>
      </c>
      <c r="B76" s="11" t="s">
        <v>8</v>
      </c>
      <c r="C76" s="1" t="s">
        <v>75</v>
      </c>
      <c r="D76" s="12" t="s">
        <v>216</v>
      </c>
      <c r="E76" s="1">
        <v>2</v>
      </c>
      <c r="F76" s="6"/>
    </row>
    <row r="77" spans="1:6" ht="15" customHeight="1" x14ac:dyDescent="0.25">
      <c r="A77" s="10">
        <v>2</v>
      </c>
      <c r="B77" s="11" t="s">
        <v>6</v>
      </c>
      <c r="C77" s="1" t="s">
        <v>76</v>
      </c>
      <c r="D77" s="12" t="s">
        <v>217</v>
      </c>
      <c r="E77" s="1">
        <v>3</v>
      </c>
      <c r="F77" s="6"/>
    </row>
    <row r="78" spans="1:6" ht="15" customHeight="1" x14ac:dyDescent="0.25">
      <c r="A78" s="10">
        <v>1</v>
      </c>
      <c r="B78" s="11" t="s">
        <v>71</v>
      </c>
      <c r="C78" s="1" t="s">
        <v>77</v>
      </c>
      <c r="D78" s="12" t="s">
        <v>218</v>
      </c>
      <c r="E78" s="1">
        <v>4</v>
      </c>
      <c r="F78" s="6"/>
    </row>
    <row r="79" spans="1:6" ht="15" customHeight="1" x14ac:dyDescent="0.25">
      <c r="A79" s="10">
        <v>4</v>
      </c>
      <c r="B79" s="11" t="s">
        <v>61</v>
      </c>
      <c r="C79" s="1" t="s">
        <v>74</v>
      </c>
      <c r="D79" s="12" t="s">
        <v>219</v>
      </c>
      <c r="E79" s="1">
        <v>5</v>
      </c>
      <c r="F79" s="6"/>
    </row>
    <row r="81" spans="1:6" ht="15" customHeight="1" x14ac:dyDescent="0.25">
      <c r="A81" s="7">
        <v>17</v>
      </c>
      <c r="B81" s="8">
        <v>0.43055555555555558</v>
      </c>
      <c r="C81" s="7" t="s">
        <v>80</v>
      </c>
      <c r="D81" s="9" t="s">
        <v>36</v>
      </c>
      <c r="E81" s="9" t="s">
        <v>0</v>
      </c>
      <c r="F81" s="9" t="s">
        <v>1</v>
      </c>
    </row>
    <row r="82" spans="1:6" ht="15" customHeight="1" x14ac:dyDescent="0.25">
      <c r="A82" s="10">
        <v>6</v>
      </c>
      <c r="B82" s="11" t="s">
        <v>45</v>
      </c>
      <c r="C82" s="1" t="s">
        <v>82</v>
      </c>
      <c r="D82" s="12" t="s">
        <v>220</v>
      </c>
      <c r="E82" s="1">
        <v>1</v>
      </c>
      <c r="F82" s="1">
        <v>100</v>
      </c>
    </row>
    <row r="83" spans="1:6" ht="15" customHeight="1" x14ac:dyDescent="0.25">
      <c r="A83" s="10">
        <v>3</v>
      </c>
      <c r="B83" s="11" t="s">
        <v>6</v>
      </c>
      <c r="C83" s="1" t="s">
        <v>11</v>
      </c>
      <c r="D83" s="12" t="s">
        <v>221</v>
      </c>
      <c r="E83" s="1">
        <v>2</v>
      </c>
      <c r="F83" s="21"/>
    </row>
    <row r="84" spans="1:6" ht="15" customHeight="1" x14ac:dyDescent="0.25">
      <c r="A84" s="10">
        <v>5</v>
      </c>
      <c r="B84" s="11" t="s">
        <v>22</v>
      </c>
      <c r="C84" s="1" t="s">
        <v>85</v>
      </c>
      <c r="D84" s="12" t="s">
        <v>222</v>
      </c>
      <c r="E84" s="1">
        <v>3</v>
      </c>
      <c r="F84" s="1">
        <v>68</v>
      </c>
    </row>
    <row r="85" spans="1:6" ht="15" customHeight="1" x14ac:dyDescent="0.25">
      <c r="A85" s="10">
        <v>4</v>
      </c>
      <c r="B85" s="11" t="s">
        <v>8</v>
      </c>
      <c r="C85" s="1" t="s">
        <v>12</v>
      </c>
      <c r="D85" s="12" t="s">
        <v>223</v>
      </c>
      <c r="E85" s="23">
        <v>4</v>
      </c>
      <c r="F85" s="21"/>
    </row>
    <row r="86" spans="1:6" ht="15" customHeight="1" x14ac:dyDescent="0.25">
      <c r="A86" s="10">
        <v>2</v>
      </c>
      <c r="B86" s="11" t="s">
        <v>5</v>
      </c>
      <c r="C86" s="1" t="s">
        <v>13</v>
      </c>
      <c r="D86" s="12" t="s">
        <v>224</v>
      </c>
      <c r="E86" s="1">
        <v>5</v>
      </c>
      <c r="F86" s="21"/>
    </row>
    <row r="88" spans="1:6" ht="15" customHeight="1" x14ac:dyDescent="0.25">
      <c r="A88" s="7">
        <v>18</v>
      </c>
      <c r="B88" s="8">
        <v>0.4375</v>
      </c>
      <c r="C88" s="7" t="s">
        <v>78</v>
      </c>
      <c r="D88" s="9" t="s">
        <v>36</v>
      </c>
      <c r="E88" s="9" t="s">
        <v>0</v>
      </c>
      <c r="F88" s="9" t="s">
        <v>1</v>
      </c>
    </row>
    <row r="89" spans="1:6" ht="15" customHeight="1" x14ac:dyDescent="0.25">
      <c r="A89" s="10">
        <v>4</v>
      </c>
      <c r="B89" s="11" t="s">
        <v>5</v>
      </c>
      <c r="C89" s="1" t="s">
        <v>53</v>
      </c>
      <c r="D89" s="12" t="s">
        <v>225</v>
      </c>
      <c r="E89" s="1">
        <v>1</v>
      </c>
      <c r="F89" s="1">
        <v>100</v>
      </c>
    </row>
    <row r="90" spans="1:6" ht="15" customHeight="1" x14ac:dyDescent="0.25">
      <c r="A90" s="10">
        <v>3</v>
      </c>
      <c r="B90" s="11" t="s">
        <v>6</v>
      </c>
      <c r="C90" s="1" t="s">
        <v>54</v>
      </c>
      <c r="D90" s="12" t="s">
        <v>227</v>
      </c>
      <c r="E90" s="1">
        <v>2</v>
      </c>
      <c r="F90" s="1">
        <v>70</v>
      </c>
    </row>
    <row r="91" spans="1:6" ht="15" customHeight="1" x14ac:dyDescent="0.25">
      <c r="A91" s="10">
        <v>2</v>
      </c>
      <c r="B91" s="11" t="s">
        <v>22</v>
      </c>
      <c r="C91" s="1" t="s">
        <v>7</v>
      </c>
      <c r="D91" s="12" t="s">
        <v>226</v>
      </c>
      <c r="E91" s="1">
        <v>3</v>
      </c>
      <c r="F91" s="21"/>
    </row>
    <row r="93" spans="1:6" ht="15" customHeight="1" x14ac:dyDescent="0.25">
      <c r="A93" s="7">
        <v>19</v>
      </c>
      <c r="B93" s="8">
        <v>0.44444444444444442</v>
      </c>
      <c r="C93" s="7" t="s">
        <v>79</v>
      </c>
      <c r="D93" s="9" t="s">
        <v>36</v>
      </c>
      <c r="E93" s="9" t="s">
        <v>0</v>
      </c>
      <c r="F93" s="9" t="s">
        <v>1</v>
      </c>
    </row>
    <row r="94" spans="1:6" ht="15" customHeight="1" x14ac:dyDescent="0.25">
      <c r="A94" s="10">
        <v>3</v>
      </c>
      <c r="B94" s="11" t="s">
        <v>6</v>
      </c>
      <c r="C94" s="1" t="s">
        <v>168</v>
      </c>
      <c r="D94" s="12" t="s">
        <v>228</v>
      </c>
      <c r="E94" s="1">
        <v>1</v>
      </c>
      <c r="F94" s="1">
        <v>100</v>
      </c>
    </row>
    <row r="95" spans="1:6" ht="15" customHeight="1" x14ac:dyDescent="0.25">
      <c r="A95" s="10">
        <v>4</v>
      </c>
      <c r="B95" s="11" t="s">
        <v>5</v>
      </c>
      <c r="C95" s="1" t="s">
        <v>86</v>
      </c>
      <c r="D95" s="12" t="s">
        <v>229</v>
      </c>
      <c r="E95" s="1">
        <v>2</v>
      </c>
      <c r="F95" s="1">
        <v>70</v>
      </c>
    </row>
    <row r="96" spans="1:6" ht="15" customHeight="1" x14ac:dyDescent="0.25">
      <c r="A96" s="10">
        <v>5</v>
      </c>
      <c r="B96" s="11" t="s">
        <v>49</v>
      </c>
      <c r="C96" s="1" t="s">
        <v>87</v>
      </c>
      <c r="D96" s="12" t="s">
        <v>231</v>
      </c>
      <c r="E96" s="1">
        <v>3</v>
      </c>
      <c r="F96" s="24"/>
    </row>
    <row r="97" spans="1:6" ht="15" customHeight="1" x14ac:dyDescent="0.25">
      <c r="A97" s="10">
        <v>2</v>
      </c>
      <c r="B97" s="11" t="s">
        <v>89</v>
      </c>
      <c r="C97" s="1" t="s">
        <v>88</v>
      </c>
      <c r="D97" s="12" t="s">
        <v>230</v>
      </c>
      <c r="E97" s="1">
        <v>4</v>
      </c>
      <c r="F97" s="24"/>
    </row>
    <row r="99" spans="1:6" ht="15" customHeight="1" x14ac:dyDescent="0.25">
      <c r="A99" s="33" t="s">
        <v>114</v>
      </c>
      <c r="B99" s="33"/>
      <c r="C99" s="33"/>
      <c r="D99" s="33"/>
      <c r="E99" s="33"/>
      <c r="F99" s="33"/>
    </row>
    <row r="100" spans="1:6" ht="15" customHeight="1" x14ac:dyDescent="0.25">
      <c r="A100" s="7" t="s">
        <v>167</v>
      </c>
      <c r="B100" s="8">
        <v>0.4513888888888889</v>
      </c>
      <c r="C100" s="7" t="s">
        <v>138</v>
      </c>
      <c r="D100" s="9" t="s">
        <v>36</v>
      </c>
      <c r="E100" s="9" t="s">
        <v>0</v>
      </c>
      <c r="F100" s="6"/>
    </row>
    <row r="101" spans="1:6" ht="15" customHeight="1" x14ac:dyDescent="0.25">
      <c r="A101" s="10">
        <v>3</v>
      </c>
      <c r="B101" s="11" t="s">
        <v>16</v>
      </c>
      <c r="C101" s="1" t="s">
        <v>133</v>
      </c>
      <c r="D101" s="12" t="s">
        <v>232</v>
      </c>
      <c r="E101" s="1">
        <v>1</v>
      </c>
      <c r="F101" s="6"/>
    </row>
    <row r="102" spans="1:6" ht="15" customHeight="1" x14ac:dyDescent="0.25">
      <c r="A102" s="10">
        <v>2</v>
      </c>
      <c r="B102" s="11" t="s">
        <v>6</v>
      </c>
      <c r="C102" s="1" t="s">
        <v>116</v>
      </c>
      <c r="D102" s="12" t="s">
        <v>233</v>
      </c>
      <c r="E102" s="1">
        <v>2</v>
      </c>
      <c r="F102" s="6"/>
    </row>
    <row r="103" spans="1:6" ht="15" customHeight="1" x14ac:dyDescent="0.25">
      <c r="A103" s="10">
        <v>1</v>
      </c>
      <c r="B103" s="11" t="s">
        <v>123</v>
      </c>
      <c r="C103" s="1" t="s">
        <v>124</v>
      </c>
      <c r="D103" s="12" t="s">
        <v>234</v>
      </c>
      <c r="E103" s="1">
        <v>3</v>
      </c>
      <c r="F103" s="6"/>
    </row>
    <row r="104" spans="1:6" ht="15" customHeight="1" x14ac:dyDescent="0.25">
      <c r="A104" s="10">
        <v>4</v>
      </c>
      <c r="B104" s="11" t="s">
        <v>121</v>
      </c>
      <c r="C104" s="1" t="s">
        <v>120</v>
      </c>
      <c r="D104" s="12" t="s">
        <v>235</v>
      </c>
      <c r="E104" s="1">
        <v>4</v>
      </c>
      <c r="F104" s="6"/>
    </row>
    <row r="105" spans="1:6" ht="15" customHeight="1" x14ac:dyDescent="0.25">
      <c r="A105" s="10">
        <v>6</v>
      </c>
      <c r="B105" s="11" t="s">
        <v>119</v>
      </c>
      <c r="C105" s="1" t="s">
        <v>118</v>
      </c>
      <c r="D105" s="12" t="s">
        <v>236</v>
      </c>
      <c r="E105" s="1">
        <v>5</v>
      </c>
      <c r="F105" s="6"/>
    </row>
    <row r="106" spans="1:6" ht="15" customHeight="1" x14ac:dyDescent="0.25">
      <c r="A106" s="10">
        <v>5</v>
      </c>
      <c r="B106" s="11" t="s">
        <v>8</v>
      </c>
      <c r="C106" s="1" t="s">
        <v>117</v>
      </c>
      <c r="D106" s="12" t="s">
        <v>237</v>
      </c>
      <c r="E106" s="1">
        <v>6</v>
      </c>
      <c r="F106" s="6"/>
    </row>
    <row r="107" spans="1:6" ht="15" customHeight="1" x14ac:dyDescent="0.25">
      <c r="F107" s="6"/>
    </row>
  </sheetData>
  <sortState xmlns:xlrd2="http://schemas.microsoft.com/office/spreadsheetml/2017/richdata2" ref="A101:E106">
    <sortCondition ref="E101:E106"/>
  </sortState>
  <mergeCells count="6">
    <mergeCell ref="A1:F2"/>
    <mergeCell ref="A3:F3"/>
    <mergeCell ref="A4:F4"/>
    <mergeCell ref="A99:F99"/>
    <mergeCell ref="A5:F5"/>
    <mergeCell ref="A32:F32"/>
  </mergeCells>
  <printOptions verticalCentered="1"/>
  <pageMargins left="0.23622047244094491" right="0.23622047244094491" top="0.35433070866141736" bottom="0.55118110236220474" header="0.31496062992125984" footer="0.31496062992125984"/>
  <pageSetup paperSize="9" scale="61" fitToHeight="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E03B-B58D-432A-AFC0-6CC12ABAA6BE}">
  <sheetPr>
    <tabColor theme="5"/>
    <pageSetUpPr fitToPage="1"/>
  </sheetPr>
  <dimension ref="A1:M87"/>
  <sheetViews>
    <sheetView tabSelected="1" topLeftCell="A40" zoomScaleNormal="100" workbookViewId="0">
      <selection activeCell="A80" sqref="A80:E80"/>
    </sheetView>
  </sheetViews>
  <sheetFormatPr defaultColWidth="9" defaultRowHeight="15" customHeight="1" x14ac:dyDescent="0.25"/>
  <cols>
    <col min="1" max="1" width="3" style="15" bestFit="1" customWidth="1"/>
    <col min="2" max="2" width="25.296875" style="15" bestFit="1" customWidth="1"/>
    <col min="3" max="3" width="54.09765625" style="15" bestFit="1" customWidth="1"/>
    <col min="4" max="4" width="7.8984375" style="15" bestFit="1" customWidth="1"/>
    <col min="5" max="5" width="5.796875" style="15" bestFit="1" customWidth="1"/>
    <col min="6" max="6" width="4.296875" style="15" bestFit="1" customWidth="1"/>
    <col min="7" max="9" width="9" style="6"/>
    <col min="10" max="10" width="15.8984375" style="6" bestFit="1" customWidth="1"/>
    <col min="11" max="16384" width="9" style="6"/>
  </cols>
  <sheetData>
    <row r="1" spans="1:13" s="3" customFormat="1" ht="17.399999999999999" x14ac:dyDescent="0.3">
      <c r="A1" s="30" t="s">
        <v>34</v>
      </c>
      <c r="B1" s="30"/>
      <c r="C1" s="30"/>
      <c r="D1" s="30"/>
      <c r="E1" s="30"/>
      <c r="F1" s="30"/>
    </row>
    <row r="2" spans="1:13" s="3" customFormat="1" ht="10.199999999999999" customHeight="1" x14ac:dyDescent="0.3">
      <c r="A2" s="30"/>
      <c r="B2" s="30"/>
      <c r="C2" s="30"/>
      <c r="D2" s="30"/>
      <c r="E2" s="30"/>
      <c r="F2" s="30"/>
    </row>
    <row r="3" spans="1:13" s="3" customFormat="1" ht="17.399999999999999" x14ac:dyDescent="0.3">
      <c r="A3" s="30" t="s">
        <v>2</v>
      </c>
      <c r="B3" s="30"/>
      <c r="C3" s="30"/>
      <c r="D3" s="30"/>
      <c r="E3" s="30"/>
      <c r="F3" s="30"/>
    </row>
    <row r="4" spans="1:13" s="3" customFormat="1" ht="17.399999999999999" x14ac:dyDescent="0.3">
      <c r="A4" s="31" t="s">
        <v>111</v>
      </c>
      <c r="B4" s="31"/>
      <c r="C4" s="31"/>
      <c r="D4" s="31"/>
      <c r="E4" s="31"/>
      <c r="F4" s="31"/>
    </row>
    <row r="5" spans="1:13" ht="15" customHeight="1" x14ac:dyDescent="0.25">
      <c r="A5" s="20"/>
      <c r="B5" s="20"/>
      <c r="C5" s="20"/>
      <c r="D5" s="20"/>
      <c r="E5" s="20"/>
      <c r="F5" s="20"/>
    </row>
    <row r="6" spans="1:13" ht="15" customHeight="1" x14ac:dyDescent="0.25">
      <c r="A6" s="13"/>
      <c r="B6" s="5"/>
      <c r="C6" s="5"/>
      <c r="D6" s="16"/>
      <c r="E6" s="4"/>
      <c r="F6" s="4"/>
    </row>
    <row r="7" spans="1:13" ht="13.8" x14ac:dyDescent="0.25">
      <c r="A7" s="7">
        <v>20</v>
      </c>
      <c r="B7" s="8">
        <v>0.47916666666666669</v>
      </c>
      <c r="C7" s="7" t="s">
        <v>90</v>
      </c>
      <c r="D7" s="9" t="s">
        <v>36</v>
      </c>
      <c r="E7" s="9" t="s">
        <v>0</v>
      </c>
      <c r="F7" s="9" t="s">
        <v>1</v>
      </c>
      <c r="H7" s="35" t="s">
        <v>250</v>
      </c>
      <c r="I7" s="36">
        <v>0.03</v>
      </c>
      <c r="J7" s="36">
        <v>0.04</v>
      </c>
      <c r="K7" s="36">
        <v>0.05</v>
      </c>
      <c r="L7" s="36">
        <v>0.06</v>
      </c>
      <c r="M7" s="36">
        <v>7.0000000000000007E-2</v>
      </c>
    </row>
    <row r="8" spans="1:13" ht="27.6" x14ac:dyDescent="0.25">
      <c r="A8" s="10">
        <v>3</v>
      </c>
      <c r="B8" s="11" t="s">
        <v>5</v>
      </c>
      <c r="C8" s="1" t="s">
        <v>109</v>
      </c>
      <c r="D8" s="12" t="s">
        <v>251</v>
      </c>
      <c r="E8" s="1">
        <v>1</v>
      </c>
      <c r="F8" s="1">
        <v>100</v>
      </c>
      <c r="G8" s="25"/>
      <c r="H8" s="37">
        <v>4.4525462962962965E-3</v>
      </c>
      <c r="I8" s="37">
        <f>H8*1.03</f>
        <v>4.5861226851851853E-3</v>
      </c>
      <c r="J8" s="37">
        <f>H8*1.04</f>
        <v>4.6306481481481485E-3</v>
      </c>
      <c r="K8" s="37">
        <f>H8*1.05</f>
        <v>4.6751736111111117E-3</v>
      </c>
      <c r="L8" s="37">
        <f>H8*1.06</f>
        <v>4.7196990740740741E-3</v>
      </c>
      <c r="M8" s="37">
        <f>H8*1.07</f>
        <v>4.7642245370370373E-3</v>
      </c>
    </row>
    <row r="9" spans="1:13" ht="27.6" x14ac:dyDescent="0.25">
      <c r="A9" s="10">
        <v>4</v>
      </c>
      <c r="B9" s="11" t="s">
        <v>6</v>
      </c>
      <c r="C9" s="1" t="s">
        <v>108</v>
      </c>
      <c r="D9" s="12" t="s">
        <v>252</v>
      </c>
      <c r="E9" s="1">
        <v>2</v>
      </c>
      <c r="F9" s="1">
        <v>70</v>
      </c>
    </row>
    <row r="10" spans="1:13" ht="15" customHeight="1" x14ac:dyDescent="0.25">
      <c r="A10" s="4"/>
      <c r="B10" s="5"/>
      <c r="C10" s="4"/>
      <c r="D10" s="4"/>
      <c r="E10" s="4"/>
      <c r="F10" s="4"/>
    </row>
    <row r="11" spans="1:13" ht="13.8" x14ac:dyDescent="0.25">
      <c r="A11" s="7">
        <v>21</v>
      </c>
      <c r="B11" s="8">
        <v>0.4861111111111111</v>
      </c>
      <c r="C11" s="7" t="s">
        <v>91</v>
      </c>
      <c r="D11" s="9" t="s">
        <v>36</v>
      </c>
      <c r="E11" s="9" t="s">
        <v>0</v>
      </c>
      <c r="F11" s="9" t="s">
        <v>1</v>
      </c>
      <c r="H11" s="35" t="s">
        <v>250</v>
      </c>
      <c r="I11" s="36">
        <v>0.03</v>
      </c>
      <c r="J11" s="36">
        <v>0.04</v>
      </c>
      <c r="K11" s="36">
        <v>0.05</v>
      </c>
      <c r="L11" s="36">
        <v>0.06</v>
      </c>
      <c r="M11" s="36">
        <v>7.0000000000000007E-2</v>
      </c>
    </row>
    <row r="12" spans="1:13" ht="27.6" x14ac:dyDescent="0.25">
      <c r="A12" s="10">
        <v>3</v>
      </c>
      <c r="B12" s="11" t="s">
        <v>6</v>
      </c>
      <c r="C12" s="1" t="s">
        <v>106</v>
      </c>
      <c r="D12" s="12" t="s">
        <v>253</v>
      </c>
      <c r="E12" s="1">
        <v>1</v>
      </c>
      <c r="F12" s="1">
        <v>100</v>
      </c>
      <c r="G12" s="25"/>
      <c r="H12" s="37">
        <v>4.3747685185185183E-3</v>
      </c>
      <c r="I12" s="37">
        <f>H12*1.03</f>
        <v>4.5060115740740737E-3</v>
      </c>
      <c r="J12" s="37">
        <f>H12*1.04</f>
        <v>4.5497592592592595E-3</v>
      </c>
      <c r="K12" s="37">
        <f>H12*1.05</f>
        <v>4.5935069444444443E-3</v>
      </c>
      <c r="L12" s="37">
        <f>H12*1.06</f>
        <v>4.6372546296296292E-3</v>
      </c>
      <c r="M12" s="37">
        <f>H12*1.07</f>
        <v>4.6810023148148149E-3</v>
      </c>
    </row>
    <row r="13" spans="1:13" ht="27.6" x14ac:dyDescent="0.25">
      <c r="A13" s="10">
        <v>4</v>
      </c>
      <c r="B13" s="11" t="s">
        <v>5</v>
      </c>
      <c r="C13" s="1" t="s">
        <v>107</v>
      </c>
      <c r="D13" s="12" t="s">
        <v>254</v>
      </c>
      <c r="E13" s="1">
        <v>2</v>
      </c>
      <c r="F13" s="1">
        <v>70</v>
      </c>
    </row>
    <row r="14" spans="1:13" ht="27.6" x14ac:dyDescent="0.25">
      <c r="A14" s="10">
        <v>2</v>
      </c>
      <c r="B14" s="11" t="s">
        <v>104</v>
      </c>
      <c r="C14" s="1" t="s">
        <v>105</v>
      </c>
      <c r="D14" s="12" t="s">
        <v>255</v>
      </c>
      <c r="E14" s="1">
        <v>3</v>
      </c>
      <c r="F14" s="22"/>
    </row>
    <row r="15" spans="1:13" ht="15" customHeight="1" x14ac:dyDescent="0.25">
      <c r="A15" s="13"/>
      <c r="B15" s="14"/>
      <c r="C15" s="14"/>
      <c r="D15" s="4"/>
      <c r="E15" s="4"/>
      <c r="F15" s="4"/>
    </row>
    <row r="16" spans="1:13" ht="15" customHeight="1" x14ac:dyDescent="0.25">
      <c r="A16" s="7">
        <v>22</v>
      </c>
      <c r="B16" s="8">
        <v>0.49305555555555558</v>
      </c>
      <c r="C16" s="7" t="s">
        <v>92</v>
      </c>
      <c r="D16" s="9" t="s">
        <v>36</v>
      </c>
      <c r="E16" s="9" t="s">
        <v>0</v>
      </c>
      <c r="F16" s="9" t="s">
        <v>1</v>
      </c>
      <c r="H16" s="35" t="s">
        <v>250</v>
      </c>
      <c r="I16" s="36">
        <v>0.03</v>
      </c>
      <c r="J16" s="36">
        <v>0.04</v>
      </c>
      <c r="K16" s="36">
        <v>0.05</v>
      </c>
      <c r="L16" s="36">
        <v>0.06</v>
      </c>
      <c r="M16" s="36">
        <v>7.0000000000000007E-2</v>
      </c>
    </row>
    <row r="17" spans="1:13" ht="15" customHeight="1" x14ac:dyDescent="0.25">
      <c r="A17" s="10">
        <v>2</v>
      </c>
      <c r="B17" s="11" t="s">
        <v>6</v>
      </c>
      <c r="C17" s="1" t="s">
        <v>102</v>
      </c>
      <c r="D17" s="12" t="s">
        <v>256</v>
      </c>
      <c r="E17" s="1">
        <v>1</v>
      </c>
      <c r="F17" s="1">
        <v>100</v>
      </c>
      <c r="G17" s="25"/>
      <c r="H17" s="37">
        <v>5.8543981481481476E-3</v>
      </c>
      <c r="I17" s="37">
        <f>H17*1.03</f>
        <v>6.030030092592592E-3</v>
      </c>
      <c r="J17" s="37">
        <f>H17*1.04</f>
        <v>6.0885740740740735E-3</v>
      </c>
      <c r="K17" s="37">
        <f>H17*1.05</f>
        <v>6.147118055555555E-3</v>
      </c>
      <c r="L17" s="37">
        <f>H17*1.06</f>
        <v>6.2056620370370364E-3</v>
      </c>
      <c r="M17" s="37">
        <f>H17*1.07</f>
        <v>6.2642060185185179E-3</v>
      </c>
    </row>
    <row r="18" spans="1:13" ht="15" customHeight="1" x14ac:dyDescent="0.25">
      <c r="A18" s="10">
        <v>3</v>
      </c>
      <c r="B18" s="11" t="s">
        <v>8</v>
      </c>
      <c r="C18" s="1" t="s">
        <v>29</v>
      </c>
      <c r="D18" s="12" t="s">
        <v>145</v>
      </c>
      <c r="E18" s="1">
        <v>2</v>
      </c>
      <c r="F18" s="38"/>
    </row>
    <row r="19" spans="1:13" ht="15" customHeight="1" x14ac:dyDescent="0.25">
      <c r="A19" s="10">
        <v>4</v>
      </c>
      <c r="B19" s="11" t="s">
        <v>45</v>
      </c>
      <c r="C19" s="1" t="s">
        <v>103</v>
      </c>
      <c r="D19" s="12" t="s">
        <v>257</v>
      </c>
      <c r="E19" s="1">
        <v>3</v>
      </c>
      <c r="F19" s="38"/>
    </row>
    <row r="21" spans="1:13" ht="15" customHeight="1" x14ac:dyDescent="0.25">
      <c r="A21" s="7">
        <v>23</v>
      </c>
      <c r="B21" s="8">
        <v>0.5</v>
      </c>
      <c r="C21" s="7" t="s">
        <v>93</v>
      </c>
      <c r="D21" s="9" t="s">
        <v>36</v>
      </c>
      <c r="E21" s="9" t="s">
        <v>0</v>
      </c>
      <c r="F21" s="9" t="s">
        <v>1</v>
      </c>
      <c r="H21" s="35" t="s">
        <v>250</v>
      </c>
      <c r="I21" s="36">
        <v>0.03</v>
      </c>
      <c r="J21" s="36">
        <v>0.04</v>
      </c>
      <c r="K21" s="36">
        <v>0.05</v>
      </c>
      <c r="L21" s="36">
        <v>0.06</v>
      </c>
      <c r="M21" s="36">
        <v>7.0000000000000007E-2</v>
      </c>
    </row>
    <row r="22" spans="1:13" ht="15" customHeight="1" x14ac:dyDescent="0.25">
      <c r="A22" s="10">
        <v>5</v>
      </c>
      <c r="B22" s="11" t="s">
        <v>5</v>
      </c>
      <c r="C22" s="1" t="s">
        <v>98</v>
      </c>
      <c r="D22" s="12" t="s">
        <v>258</v>
      </c>
      <c r="E22" s="1">
        <v>1</v>
      </c>
      <c r="F22" s="1">
        <v>100</v>
      </c>
      <c r="G22" s="25"/>
      <c r="H22" s="37">
        <v>5.3921296296296295E-3</v>
      </c>
      <c r="I22" s="37">
        <f>H22*1.03</f>
        <v>5.5538935185185188E-3</v>
      </c>
      <c r="J22" s="37">
        <f>H22*1.04</f>
        <v>5.6078148148148146E-3</v>
      </c>
      <c r="K22" s="37">
        <f>H22*1.05</f>
        <v>5.6617361111111113E-3</v>
      </c>
      <c r="L22" s="37">
        <f>H22*1.06</f>
        <v>5.715657407407408E-3</v>
      </c>
      <c r="M22" s="37">
        <f>H22*1.07</f>
        <v>5.7695787037037038E-3</v>
      </c>
    </row>
    <row r="23" spans="1:13" ht="15" customHeight="1" x14ac:dyDescent="0.25">
      <c r="A23" s="10">
        <v>4</v>
      </c>
      <c r="B23" s="11" t="s">
        <v>6</v>
      </c>
      <c r="C23" s="1" t="s">
        <v>99</v>
      </c>
      <c r="D23" s="12" t="s">
        <v>259</v>
      </c>
      <c r="E23" s="1">
        <v>2</v>
      </c>
      <c r="F23" s="1">
        <v>70</v>
      </c>
    </row>
    <row r="24" spans="1:13" ht="15" customHeight="1" x14ac:dyDescent="0.25">
      <c r="A24" s="10">
        <v>2</v>
      </c>
      <c r="B24" s="11" t="s">
        <v>8</v>
      </c>
      <c r="C24" s="1" t="s">
        <v>101</v>
      </c>
      <c r="D24" s="12" t="s">
        <v>260</v>
      </c>
      <c r="E24" s="1">
        <v>3</v>
      </c>
      <c r="F24" s="38"/>
    </row>
    <row r="25" spans="1:13" ht="15" customHeight="1" x14ac:dyDescent="0.25">
      <c r="A25" s="10">
        <v>3</v>
      </c>
      <c r="B25" s="11" t="s">
        <v>32</v>
      </c>
      <c r="C25" s="1" t="s">
        <v>100</v>
      </c>
      <c r="D25" s="12" t="s">
        <v>261</v>
      </c>
      <c r="E25" s="1">
        <v>4</v>
      </c>
      <c r="F25" s="22"/>
    </row>
    <row r="27" spans="1:13" ht="15" customHeight="1" x14ac:dyDescent="0.25">
      <c r="A27" s="7">
        <v>24</v>
      </c>
      <c r="B27" s="8">
        <v>0.50694444444444442</v>
      </c>
      <c r="C27" s="7" t="s">
        <v>94</v>
      </c>
      <c r="D27" s="9" t="s">
        <v>36</v>
      </c>
      <c r="E27" s="9" t="s">
        <v>0</v>
      </c>
      <c r="F27" s="9" t="s">
        <v>1</v>
      </c>
      <c r="H27" s="35" t="s">
        <v>250</v>
      </c>
      <c r="I27" s="36">
        <v>0.03</v>
      </c>
      <c r="J27" s="36">
        <v>0.04</v>
      </c>
      <c r="K27" s="36">
        <v>0.05</v>
      </c>
      <c r="L27" s="36">
        <v>0.06</v>
      </c>
      <c r="M27" s="36">
        <v>7.0000000000000007E-2</v>
      </c>
    </row>
    <row r="28" spans="1:13" ht="15" customHeight="1" x14ac:dyDescent="0.25">
      <c r="A28" s="10">
        <v>4</v>
      </c>
      <c r="B28" s="11" t="s">
        <v>8</v>
      </c>
      <c r="C28" s="1" t="s">
        <v>27</v>
      </c>
      <c r="D28" s="12" t="s">
        <v>262</v>
      </c>
      <c r="E28" s="1">
        <v>1</v>
      </c>
      <c r="F28" s="1">
        <v>100</v>
      </c>
      <c r="G28" s="25"/>
      <c r="H28" s="37">
        <v>4.6157407407407406E-3</v>
      </c>
      <c r="I28" s="37">
        <f>H28*1.03</f>
        <v>4.7542129629629627E-3</v>
      </c>
      <c r="J28" s="37">
        <f>H28*1.04</f>
        <v>4.8003703703703706E-3</v>
      </c>
      <c r="K28" s="37">
        <f>H28*1.05</f>
        <v>4.8465277777777777E-3</v>
      </c>
      <c r="L28" s="37">
        <f>H28*1.06</f>
        <v>4.8926851851851857E-3</v>
      </c>
      <c r="M28" s="37">
        <f>H28*1.07</f>
        <v>4.9388425925925928E-3</v>
      </c>
    </row>
    <row r="29" spans="1:13" ht="15" customHeight="1" x14ac:dyDescent="0.25">
      <c r="A29" s="10">
        <v>3</v>
      </c>
      <c r="B29" s="11" t="s">
        <v>6</v>
      </c>
      <c r="C29" s="1" t="s">
        <v>28</v>
      </c>
      <c r="D29" s="12" t="s">
        <v>263</v>
      </c>
      <c r="E29" s="1">
        <v>2</v>
      </c>
      <c r="F29" s="38"/>
    </row>
    <row r="30" spans="1:13" ht="27.6" customHeight="1" x14ac:dyDescent="0.25">
      <c r="A30" s="13"/>
      <c r="B30" s="5"/>
      <c r="C30" s="4"/>
      <c r="D30" s="16"/>
      <c r="E30" s="4"/>
      <c r="F30" s="4"/>
    </row>
    <row r="31" spans="1:13" ht="15" customHeight="1" x14ac:dyDescent="0.25">
      <c r="A31" s="33" t="s">
        <v>114</v>
      </c>
      <c r="B31" s="33"/>
      <c r="C31" s="33"/>
      <c r="D31" s="33"/>
      <c r="E31" s="33"/>
      <c r="F31" s="33"/>
    </row>
    <row r="32" spans="1:13" ht="15" customHeight="1" x14ac:dyDescent="0.25">
      <c r="A32" s="27" t="s">
        <v>241</v>
      </c>
      <c r="B32" s="26">
        <v>0.51041666666666663</v>
      </c>
      <c r="C32" s="7" t="s">
        <v>138</v>
      </c>
      <c r="D32" s="9" t="s">
        <v>36</v>
      </c>
      <c r="E32" s="9" t="s">
        <v>0</v>
      </c>
      <c r="F32" s="4"/>
    </row>
    <row r="33" spans="1:6" ht="15" customHeight="1" x14ac:dyDescent="0.25">
      <c r="A33" s="10">
        <v>1</v>
      </c>
      <c r="B33" s="11" t="s">
        <v>123</v>
      </c>
      <c r="C33" s="1" t="s">
        <v>124</v>
      </c>
      <c r="D33" s="12" t="s">
        <v>272</v>
      </c>
      <c r="E33" s="1">
        <v>1</v>
      </c>
      <c r="F33" s="4"/>
    </row>
    <row r="34" spans="1:6" ht="15" customHeight="1" x14ac:dyDescent="0.25">
      <c r="A34" s="10">
        <v>4</v>
      </c>
      <c r="B34" s="11" t="s">
        <v>121</v>
      </c>
      <c r="C34" s="1" t="s">
        <v>120</v>
      </c>
      <c r="D34" s="12" t="s">
        <v>273</v>
      </c>
      <c r="E34" s="1">
        <v>2</v>
      </c>
      <c r="F34" s="4"/>
    </row>
    <row r="35" spans="1:6" ht="15" customHeight="1" x14ac:dyDescent="0.25">
      <c r="A35" s="10">
        <v>6</v>
      </c>
      <c r="B35" s="11" t="s">
        <v>119</v>
      </c>
      <c r="C35" s="1" t="s">
        <v>118</v>
      </c>
      <c r="D35" s="12" t="s">
        <v>274</v>
      </c>
      <c r="E35" s="23">
        <v>3</v>
      </c>
      <c r="F35" s="4"/>
    </row>
    <row r="36" spans="1:6" ht="15" customHeight="1" x14ac:dyDescent="0.25">
      <c r="A36" s="13"/>
      <c r="B36" s="5"/>
      <c r="C36" s="4"/>
      <c r="D36" s="16"/>
      <c r="E36" s="4"/>
      <c r="F36" s="4"/>
    </row>
    <row r="37" spans="1:6" ht="15" customHeight="1" x14ac:dyDescent="0.25">
      <c r="A37" s="7" t="s">
        <v>239</v>
      </c>
      <c r="B37" s="8">
        <v>0.51388888888888895</v>
      </c>
      <c r="C37" s="7" t="s">
        <v>67</v>
      </c>
      <c r="D37" s="9" t="s">
        <v>36</v>
      </c>
      <c r="E37" s="9" t="s">
        <v>0</v>
      </c>
      <c r="F37" s="4"/>
    </row>
    <row r="38" spans="1:6" ht="15" customHeight="1" x14ac:dyDescent="0.25">
      <c r="A38" s="10">
        <v>6</v>
      </c>
      <c r="B38" s="11" t="s">
        <v>5</v>
      </c>
      <c r="C38" s="11" t="s">
        <v>21</v>
      </c>
      <c r="D38" s="12" t="s">
        <v>275</v>
      </c>
      <c r="E38" s="1">
        <v>1</v>
      </c>
      <c r="F38" s="4"/>
    </row>
    <row r="39" spans="1:6" ht="15" customHeight="1" x14ac:dyDescent="0.25">
      <c r="A39" s="10">
        <v>1</v>
      </c>
      <c r="B39" s="11" t="s">
        <v>6</v>
      </c>
      <c r="C39" s="11" t="s">
        <v>48</v>
      </c>
      <c r="D39" s="12" t="s">
        <v>276</v>
      </c>
      <c r="E39" s="1">
        <v>2</v>
      </c>
      <c r="F39" s="4"/>
    </row>
    <row r="40" spans="1:6" ht="15" customHeight="1" x14ac:dyDescent="0.25">
      <c r="A40" s="10">
        <v>4</v>
      </c>
      <c r="B40" s="11" t="s">
        <v>23</v>
      </c>
      <c r="C40" s="1" t="s">
        <v>172</v>
      </c>
      <c r="D40" s="12" t="s">
        <v>277</v>
      </c>
      <c r="E40" s="1">
        <v>3</v>
      </c>
      <c r="F40" s="4"/>
    </row>
    <row r="41" spans="1:6" ht="15" customHeight="1" x14ac:dyDescent="0.25">
      <c r="A41" s="10">
        <v>5</v>
      </c>
      <c r="B41" s="11" t="s">
        <v>45</v>
      </c>
      <c r="C41" s="11" t="s">
        <v>134</v>
      </c>
      <c r="D41" s="12" t="s">
        <v>278</v>
      </c>
      <c r="E41" s="1">
        <v>4</v>
      </c>
      <c r="F41" s="4"/>
    </row>
    <row r="42" spans="1:6" ht="15" customHeight="1" x14ac:dyDescent="0.25">
      <c r="A42" s="10">
        <v>3</v>
      </c>
      <c r="B42" s="11" t="s">
        <v>32</v>
      </c>
      <c r="C42" s="11" t="s">
        <v>73</v>
      </c>
      <c r="D42" s="12" t="s">
        <v>279</v>
      </c>
      <c r="E42" s="1">
        <v>5</v>
      </c>
      <c r="F42" s="4"/>
    </row>
    <row r="43" spans="1:6" ht="15" customHeight="1" x14ac:dyDescent="0.25">
      <c r="A43" s="13"/>
      <c r="B43" s="5"/>
      <c r="C43" s="5"/>
      <c r="D43" s="16"/>
      <c r="E43" s="4"/>
      <c r="F43" s="4"/>
    </row>
    <row r="44" spans="1:6" ht="15" customHeight="1" x14ac:dyDescent="0.25">
      <c r="A44" s="7" t="s">
        <v>240</v>
      </c>
      <c r="B44" s="8">
        <v>0.51736111111111105</v>
      </c>
      <c r="C44" s="7" t="s">
        <v>68</v>
      </c>
      <c r="D44" s="9" t="s">
        <v>36</v>
      </c>
      <c r="E44" s="9" t="s">
        <v>0</v>
      </c>
      <c r="F44" s="4"/>
    </row>
    <row r="45" spans="1:6" ht="15" customHeight="1" x14ac:dyDescent="0.25">
      <c r="A45" s="10">
        <v>4</v>
      </c>
      <c r="B45" s="11" t="s">
        <v>22</v>
      </c>
      <c r="C45" s="11" t="s">
        <v>20</v>
      </c>
      <c r="D45" s="12" t="s">
        <v>280</v>
      </c>
      <c r="E45" s="1">
        <v>1</v>
      </c>
      <c r="F45" s="4"/>
    </row>
    <row r="46" spans="1:6" ht="15" customHeight="1" x14ac:dyDescent="0.25">
      <c r="A46" s="10">
        <v>2</v>
      </c>
      <c r="B46" s="11" t="s">
        <v>8</v>
      </c>
      <c r="C46" s="11" t="s">
        <v>43</v>
      </c>
      <c r="D46" s="12" t="s">
        <v>281</v>
      </c>
      <c r="E46" s="1">
        <v>2</v>
      </c>
      <c r="F46" s="4"/>
    </row>
    <row r="47" spans="1:6" ht="15" customHeight="1" x14ac:dyDescent="0.25">
      <c r="A47" s="10">
        <v>1</v>
      </c>
      <c r="B47" s="11" t="s">
        <v>61</v>
      </c>
      <c r="C47" s="11" t="s">
        <v>70</v>
      </c>
      <c r="D47" s="12" t="s">
        <v>282</v>
      </c>
      <c r="E47" s="1">
        <v>3</v>
      </c>
      <c r="F47" s="4"/>
    </row>
    <row r="48" spans="1:6" ht="15" customHeight="1" x14ac:dyDescent="0.25">
      <c r="A48" s="10">
        <v>5</v>
      </c>
      <c r="B48" s="11" t="s">
        <v>71</v>
      </c>
      <c r="C48" s="11" t="s">
        <v>72</v>
      </c>
      <c r="D48" s="12" t="s">
        <v>283</v>
      </c>
      <c r="E48" s="1">
        <v>4</v>
      </c>
      <c r="F48" s="4"/>
    </row>
    <row r="49" spans="1:13" ht="15" customHeight="1" x14ac:dyDescent="0.25">
      <c r="A49" s="13"/>
      <c r="B49" s="5"/>
      <c r="C49" s="28"/>
      <c r="D49" s="16"/>
      <c r="E49" s="4"/>
      <c r="F49" s="4"/>
    </row>
    <row r="50" spans="1:13" ht="15" customHeight="1" x14ac:dyDescent="0.25">
      <c r="A50" s="13"/>
      <c r="B50" s="5"/>
      <c r="C50" s="28"/>
      <c r="D50" s="16"/>
      <c r="E50" s="4"/>
      <c r="F50" s="4"/>
    </row>
    <row r="51" spans="1:13" ht="15" customHeight="1" x14ac:dyDescent="0.25">
      <c r="A51" s="7" t="s">
        <v>243</v>
      </c>
      <c r="B51" s="8">
        <v>0.52430555555555558</v>
      </c>
      <c r="C51" s="7" t="s">
        <v>66</v>
      </c>
      <c r="D51" s="9" t="s">
        <v>36</v>
      </c>
      <c r="E51" s="9" t="s">
        <v>0</v>
      </c>
    </row>
    <row r="52" spans="1:13" ht="15" customHeight="1" x14ac:dyDescent="0.25">
      <c r="A52" s="10">
        <v>2</v>
      </c>
      <c r="B52" s="11" t="s">
        <v>10</v>
      </c>
      <c r="C52" s="1" t="s">
        <v>136</v>
      </c>
      <c r="D52" s="12" t="s">
        <v>284</v>
      </c>
      <c r="E52" s="1">
        <v>1</v>
      </c>
    </row>
    <row r="53" spans="1:13" ht="15" customHeight="1" x14ac:dyDescent="0.25">
      <c r="A53" s="10">
        <v>4</v>
      </c>
      <c r="B53" s="11" t="s">
        <v>71</v>
      </c>
      <c r="C53" s="1" t="s">
        <v>77</v>
      </c>
      <c r="D53" s="12" t="s">
        <v>285</v>
      </c>
      <c r="E53" s="1">
        <v>2</v>
      </c>
    </row>
    <row r="54" spans="1:13" ht="15" customHeight="1" x14ac:dyDescent="0.25">
      <c r="A54" s="10">
        <v>5</v>
      </c>
      <c r="B54" s="11" t="s">
        <v>61</v>
      </c>
      <c r="C54" s="1" t="s">
        <v>74</v>
      </c>
      <c r="D54" s="12" t="s">
        <v>286</v>
      </c>
      <c r="E54" s="1">
        <v>3</v>
      </c>
    </row>
    <row r="56" spans="1:13" ht="15" customHeight="1" x14ac:dyDescent="0.25">
      <c r="A56" s="33" t="s">
        <v>34</v>
      </c>
      <c r="B56" s="33"/>
      <c r="C56" s="33"/>
      <c r="D56" s="33"/>
      <c r="E56" s="33"/>
      <c r="F56" s="33"/>
    </row>
    <row r="57" spans="1:13" ht="15" customHeight="1" x14ac:dyDescent="0.25">
      <c r="A57" s="20"/>
      <c r="B57" s="20"/>
      <c r="C57" s="20"/>
      <c r="D57" s="20"/>
      <c r="E57" s="20"/>
      <c r="F57" s="20"/>
    </row>
    <row r="58" spans="1:13" ht="15" customHeight="1" x14ac:dyDescent="0.25">
      <c r="A58" s="7">
        <v>25</v>
      </c>
      <c r="B58" s="8">
        <v>0.53125</v>
      </c>
      <c r="C58" s="7" t="s">
        <v>95</v>
      </c>
      <c r="D58" s="9" t="s">
        <v>36</v>
      </c>
      <c r="E58" s="9" t="s">
        <v>0</v>
      </c>
      <c r="F58" s="9" t="s">
        <v>1</v>
      </c>
      <c r="H58" s="35" t="s">
        <v>250</v>
      </c>
      <c r="I58" s="36">
        <v>0.03</v>
      </c>
      <c r="J58" s="36">
        <v>0.04</v>
      </c>
      <c r="K58" s="36">
        <v>0.05</v>
      </c>
      <c r="L58" s="36">
        <v>0.06</v>
      </c>
      <c r="M58" s="36">
        <v>7.0000000000000007E-2</v>
      </c>
    </row>
    <row r="59" spans="1:13" ht="41.4" x14ac:dyDescent="0.25">
      <c r="A59" s="10">
        <v>4</v>
      </c>
      <c r="B59" s="11" t="s">
        <v>6</v>
      </c>
      <c r="C59" s="1" t="s">
        <v>97</v>
      </c>
      <c r="D59" s="12" t="s">
        <v>287</v>
      </c>
      <c r="E59" s="1">
        <v>1</v>
      </c>
      <c r="F59" s="1">
        <v>150</v>
      </c>
      <c r="H59" s="37">
        <v>4.1966435185185188E-3</v>
      </c>
      <c r="I59" s="37">
        <f>H59*1.03</f>
        <v>4.3225428240740741E-3</v>
      </c>
      <c r="J59" s="37">
        <f>H59*1.04</f>
        <v>4.3645092592592598E-3</v>
      </c>
      <c r="K59" s="37">
        <f>H59*1.05</f>
        <v>4.4064756944444446E-3</v>
      </c>
      <c r="L59" s="37">
        <f>H59*1.06</f>
        <v>4.4484421296296303E-3</v>
      </c>
      <c r="M59" s="37">
        <f>H59*1.07</f>
        <v>4.4904085648148151E-3</v>
      </c>
    </row>
    <row r="60" spans="1:13" ht="41.4" x14ac:dyDescent="0.25">
      <c r="A60" s="10">
        <v>3</v>
      </c>
      <c r="B60" s="11" t="s">
        <v>5</v>
      </c>
      <c r="C60" s="1" t="s">
        <v>96</v>
      </c>
      <c r="D60" s="12" t="s">
        <v>288</v>
      </c>
      <c r="E60" s="1">
        <v>2</v>
      </c>
      <c r="F60" s="1">
        <v>100</v>
      </c>
    </row>
    <row r="62" spans="1:13" ht="15" customHeight="1" x14ac:dyDescent="0.25">
      <c r="A62" s="33" t="s">
        <v>114</v>
      </c>
      <c r="B62" s="33"/>
      <c r="C62" s="33"/>
      <c r="D62" s="33"/>
      <c r="E62" s="33"/>
      <c r="F62" s="33"/>
    </row>
    <row r="64" spans="1:13" ht="15" customHeight="1" x14ac:dyDescent="0.25">
      <c r="A64" s="7" t="s">
        <v>244</v>
      </c>
      <c r="B64" s="8">
        <v>0.53819444444444442</v>
      </c>
      <c r="C64" s="7" t="s">
        <v>58</v>
      </c>
      <c r="D64" s="9" t="s">
        <v>36</v>
      </c>
      <c r="E64" s="9" t="s">
        <v>0</v>
      </c>
      <c r="F64" s="6"/>
    </row>
    <row r="65" spans="1:8" ht="15" customHeight="1" x14ac:dyDescent="0.25">
      <c r="A65" s="10">
        <v>5</v>
      </c>
      <c r="B65" s="11" t="s">
        <v>5</v>
      </c>
      <c r="C65" s="1" t="s">
        <v>59</v>
      </c>
      <c r="D65" s="12" t="s">
        <v>289</v>
      </c>
      <c r="E65" s="1">
        <v>1</v>
      </c>
      <c r="F65" s="6"/>
    </row>
    <row r="66" spans="1:8" ht="15" customHeight="1" x14ac:dyDescent="0.25">
      <c r="A66" s="10">
        <v>3</v>
      </c>
      <c r="B66" s="11" t="s">
        <v>6</v>
      </c>
      <c r="C66" s="1" t="s">
        <v>137</v>
      </c>
      <c r="D66" s="12" t="s">
        <v>290</v>
      </c>
      <c r="E66" s="1">
        <v>2</v>
      </c>
      <c r="F66" s="6"/>
    </row>
    <row r="67" spans="1:8" ht="15" customHeight="1" x14ac:dyDescent="0.25">
      <c r="A67" s="10">
        <v>2</v>
      </c>
      <c r="B67" s="11" t="s">
        <v>6</v>
      </c>
      <c r="C67" s="1" t="s">
        <v>31</v>
      </c>
      <c r="D67" s="12" t="s">
        <v>291</v>
      </c>
      <c r="E67" s="1">
        <v>3</v>
      </c>
      <c r="F67" s="6"/>
      <c r="H67" s="25"/>
    </row>
    <row r="68" spans="1:8" ht="15" customHeight="1" x14ac:dyDescent="0.25">
      <c r="A68" s="10">
        <v>6</v>
      </c>
      <c r="B68" s="11" t="s">
        <v>6</v>
      </c>
      <c r="C68" s="1" t="s">
        <v>130</v>
      </c>
      <c r="D68" s="12" t="s">
        <v>292</v>
      </c>
      <c r="E68" s="1">
        <v>4</v>
      </c>
      <c r="F68" s="6"/>
    </row>
    <row r="69" spans="1:8" ht="15" customHeight="1" x14ac:dyDescent="0.25">
      <c r="A69" s="10">
        <v>1</v>
      </c>
      <c r="B69" s="11" t="s">
        <v>61</v>
      </c>
      <c r="C69" s="1" t="s">
        <v>62</v>
      </c>
      <c r="D69" s="12" t="s">
        <v>293</v>
      </c>
      <c r="E69" s="1">
        <v>5</v>
      </c>
      <c r="F69" s="6"/>
    </row>
    <row r="70" spans="1:8" ht="15" customHeight="1" x14ac:dyDescent="0.25">
      <c r="A70" s="10">
        <v>4</v>
      </c>
      <c r="B70" s="11" t="s">
        <v>61</v>
      </c>
      <c r="C70" s="1" t="s">
        <v>64</v>
      </c>
      <c r="D70" s="12" t="s">
        <v>294</v>
      </c>
      <c r="E70" s="1">
        <v>6</v>
      </c>
      <c r="F70" s="6"/>
    </row>
    <row r="71" spans="1:8" ht="15" customHeight="1" x14ac:dyDescent="0.25">
      <c r="F71" s="6"/>
    </row>
    <row r="72" spans="1:8" ht="15" customHeight="1" x14ac:dyDescent="0.25">
      <c r="A72" s="7" t="s">
        <v>245</v>
      </c>
      <c r="B72" s="8">
        <v>0.54513888888888895</v>
      </c>
      <c r="C72" s="7" t="s">
        <v>238</v>
      </c>
      <c r="D72" s="9" t="s">
        <v>36</v>
      </c>
      <c r="E72" s="9" t="s">
        <v>0</v>
      </c>
      <c r="F72" s="6"/>
      <c r="H72" s="25"/>
    </row>
    <row r="73" spans="1:8" ht="15" customHeight="1" x14ac:dyDescent="0.25">
      <c r="A73" s="10">
        <v>1</v>
      </c>
      <c r="B73" s="11" t="s">
        <v>6</v>
      </c>
      <c r="C73" s="1" t="s">
        <v>247</v>
      </c>
      <c r="D73" s="12" t="s">
        <v>296</v>
      </c>
      <c r="E73" s="1">
        <v>1</v>
      </c>
      <c r="F73" s="6"/>
    </row>
    <row r="74" spans="1:8" ht="15" customHeight="1" x14ac:dyDescent="0.25">
      <c r="A74" s="10">
        <v>4</v>
      </c>
      <c r="B74" s="11" t="s">
        <v>6</v>
      </c>
      <c r="C74" s="1" t="s">
        <v>249</v>
      </c>
      <c r="D74" s="12" t="s">
        <v>295</v>
      </c>
      <c r="E74" s="1">
        <v>1</v>
      </c>
      <c r="F74" s="6"/>
    </row>
    <row r="75" spans="1:8" ht="15" customHeight="1" x14ac:dyDescent="0.25">
      <c r="A75" s="10">
        <v>3</v>
      </c>
      <c r="B75" s="11" t="s">
        <v>32</v>
      </c>
      <c r="C75" s="1" t="s">
        <v>248</v>
      </c>
      <c r="D75" s="12" t="s">
        <v>297</v>
      </c>
      <c r="E75" s="1">
        <v>2</v>
      </c>
      <c r="F75" s="6"/>
    </row>
    <row r="76" spans="1:8" ht="15" customHeight="1" x14ac:dyDescent="0.25">
      <c r="A76" s="13"/>
      <c r="B76" s="5"/>
      <c r="C76" s="4"/>
      <c r="D76" s="16"/>
      <c r="E76" s="4"/>
      <c r="F76" s="6"/>
    </row>
    <row r="77" spans="1:8" ht="15" customHeight="1" x14ac:dyDescent="0.25">
      <c r="A77" s="7" t="s">
        <v>246</v>
      </c>
      <c r="B77" s="8">
        <v>0.55208333333333337</v>
      </c>
      <c r="C77" s="7" t="s">
        <v>112</v>
      </c>
      <c r="D77" s="9" t="s">
        <v>36</v>
      </c>
      <c r="E77" s="9" t="s">
        <v>0</v>
      </c>
    </row>
    <row r="78" spans="1:8" ht="15" customHeight="1" x14ac:dyDescent="0.25">
      <c r="A78" s="10">
        <v>1</v>
      </c>
      <c r="B78" s="11" t="s">
        <v>32</v>
      </c>
      <c r="C78" s="1" t="s">
        <v>125</v>
      </c>
      <c r="D78" s="12" t="s">
        <v>298</v>
      </c>
      <c r="E78" s="1">
        <v>1</v>
      </c>
      <c r="H78" s="25"/>
    </row>
    <row r="79" spans="1:8" ht="15" customHeight="1" thickBot="1" x14ac:dyDescent="0.3"/>
    <row r="80" spans="1:8" ht="15" customHeight="1" thickBot="1" x14ac:dyDescent="0.35">
      <c r="A80" s="47" t="s">
        <v>264</v>
      </c>
      <c r="B80" s="48"/>
      <c r="C80" s="48"/>
      <c r="D80" s="48"/>
      <c r="E80" s="49"/>
    </row>
    <row r="81" spans="1:5" ht="15" customHeight="1" thickBot="1" x14ac:dyDescent="0.3">
      <c r="A81" s="39"/>
      <c r="B81" s="50" t="s">
        <v>265</v>
      </c>
      <c r="C81" s="40"/>
      <c r="D81" s="40"/>
      <c r="E81" s="41"/>
    </row>
    <row r="82" spans="1:5" ht="15" customHeight="1" x14ac:dyDescent="0.25">
      <c r="A82" s="39"/>
      <c r="B82" s="46" t="s">
        <v>266</v>
      </c>
      <c r="C82" s="19" t="s">
        <v>270</v>
      </c>
      <c r="D82" s="19">
        <v>540</v>
      </c>
      <c r="E82" s="43" t="s">
        <v>269</v>
      </c>
    </row>
    <row r="83" spans="1:5" ht="15" customHeight="1" x14ac:dyDescent="0.25">
      <c r="A83" s="39"/>
      <c r="B83" s="19" t="s">
        <v>267</v>
      </c>
      <c r="C83" s="19" t="s">
        <v>268</v>
      </c>
      <c r="D83" s="19">
        <v>200</v>
      </c>
      <c r="E83" s="43" t="s">
        <v>269</v>
      </c>
    </row>
    <row r="84" spans="1:5" ht="15" customHeight="1" thickBot="1" x14ac:dyDescent="0.3">
      <c r="A84" s="39"/>
      <c r="B84" s="40"/>
      <c r="C84" s="40"/>
      <c r="D84" s="40"/>
      <c r="E84" s="41"/>
    </row>
    <row r="85" spans="1:5" ht="15" customHeight="1" thickBot="1" x14ac:dyDescent="0.3">
      <c r="A85" s="39"/>
      <c r="B85" s="51" t="s">
        <v>271</v>
      </c>
      <c r="C85" s="40"/>
      <c r="D85" s="40"/>
      <c r="E85" s="41"/>
    </row>
    <row r="86" spans="1:5" ht="15" customHeight="1" x14ac:dyDescent="0.25">
      <c r="A86" s="39"/>
      <c r="B86" s="46" t="s">
        <v>266</v>
      </c>
      <c r="C86" s="19" t="s">
        <v>270</v>
      </c>
      <c r="D86" s="19">
        <v>860</v>
      </c>
      <c r="E86" s="43" t="s">
        <v>269</v>
      </c>
    </row>
    <row r="87" spans="1:5" ht="15" customHeight="1" thickBot="1" x14ac:dyDescent="0.3">
      <c r="A87" s="42"/>
      <c r="B87" s="44" t="s">
        <v>267</v>
      </c>
      <c r="C87" s="44" t="s">
        <v>268</v>
      </c>
      <c r="D87" s="44">
        <v>746</v>
      </c>
      <c r="E87" s="45" t="s">
        <v>269</v>
      </c>
    </row>
  </sheetData>
  <sortState xmlns:xlrd2="http://schemas.microsoft.com/office/spreadsheetml/2017/richdata2" ref="A73:E75">
    <sortCondition ref="E73:E75"/>
  </sortState>
  <mergeCells count="7">
    <mergeCell ref="A80:E80"/>
    <mergeCell ref="A56:F56"/>
    <mergeCell ref="A62:F62"/>
    <mergeCell ref="A1:F2"/>
    <mergeCell ref="A3:F3"/>
    <mergeCell ref="A4:F4"/>
    <mergeCell ref="A31:F31"/>
  </mergeCells>
  <printOptions verticalCentered="1"/>
  <pageMargins left="0.23622047244094491" right="0.23622047244094491" top="0.15748031496062992" bottom="0.15748031496062992" header="0.11811023622047245" footer="0.11811023622047245"/>
  <pageSetup paperSize="9" scale="91" fitToHeight="0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BAA0-F6E6-4CDF-A7A9-DD3EA9408D4C}">
  <sheetPr>
    <tabColor theme="5"/>
    <pageSetUpPr fitToPage="1"/>
  </sheetPr>
  <dimension ref="A1:H94"/>
  <sheetViews>
    <sheetView topLeftCell="A32" zoomScaleNormal="100" workbookViewId="0">
      <selection activeCell="C46" sqref="C46"/>
    </sheetView>
  </sheetViews>
  <sheetFormatPr defaultColWidth="9" defaultRowHeight="15" customHeight="1" x14ac:dyDescent="0.25"/>
  <cols>
    <col min="1" max="1" width="2.8984375" style="15" customWidth="1"/>
    <col min="2" max="2" width="25.296875" style="15" bestFit="1" customWidth="1"/>
    <col min="3" max="3" width="54.09765625" style="15" bestFit="1" customWidth="1"/>
    <col min="4" max="4" width="8.5" style="15" bestFit="1" customWidth="1"/>
    <col min="5" max="5" width="5.19921875" style="15" bestFit="1" customWidth="1"/>
    <col min="6" max="6" width="4.296875" style="15" bestFit="1" customWidth="1"/>
    <col min="7" max="9" width="9" style="6"/>
    <col min="10" max="10" width="15.8984375" style="6" bestFit="1" customWidth="1"/>
    <col min="11" max="16384" width="9" style="6"/>
  </cols>
  <sheetData>
    <row r="1" spans="1:6" s="3" customFormat="1" ht="17.399999999999999" x14ac:dyDescent="0.3">
      <c r="A1" s="30" t="s">
        <v>34</v>
      </c>
      <c r="B1" s="30"/>
      <c r="C1" s="30"/>
      <c r="D1" s="30"/>
      <c r="E1" s="30"/>
      <c r="F1" s="30"/>
    </row>
    <row r="2" spans="1:6" s="3" customFormat="1" ht="10.199999999999999" customHeight="1" x14ac:dyDescent="0.3">
      <c r="A2" s="30"/>
      <c r="B2" s="30"/>
      <c r="C2" s="30"/>
      <c r="D2" s="30"/>
      <c r="E2" s="30"/>
      <c r="F2" s="30"/>
    </row>
    <row r="3" spans="1:6" s="3" customFormat="1" ht="17.399999999999999" x14ac:dyDescent="0.3">
      <c r="A3" s="30" t="s">
        <v>2</v>
      </c>
      <c r="B3" s="30"/>
      <c r="C3" s="30"/>
      <c r="D3" s="30"/>
      <c r="E3" s="30"/>
      <c r="F3" s="30"/>
    </row>
    <row r="4" spans="1:6" s="3" customFormat="1" ht="17.399999999999999" x14ac:dyDescent="0.3">
      <c r="A4" s="31" t="s">
        <v>111</v>
      </c>
      <c r="B4" s="31"/>
      <c r="C4" s="31"/>
      <c r="D4" s="31"/>
      <c r="E4" s="31"/>
      <c r="F4" s="31"/>
    </row>
    <row r="5" spans="1:6" ht="15" customHeight="1" x14ac:dyDescent="0.25">
      <c r="A5" s="33" t="s">
        <v>114</v>
      </c>
      <c r="B5" s="33"/>
      <c r="C5" s="33"/>
      <c r="D5" s="33"/>
      <c r="E5" s="33"/>
      <c r="F5" s="33"/>
    </row>
    <row r="6" spans="1:6" ht="15" customHeight="1" x14ac:dyDescent="0.25">
      <c r="A6" s="20"/>
      <c r="B6" s="20"/>
      <c r="C6" s="20"/>
      <c r="D6" s="20"/>
      <c r="E6" s="20"/>
      <c r="F6" s="20"/>
    </row>
    <row r="7" spans="1:6" ht="15" customHeight="1" x14ac:dyDescent="0.25">
      <c r="A7" s="7" t="s">
        <v>239</v>
      </c>
      <c r="B7" s="8">
        <v>0.32291666666666669</v>
      </c>
      <c r="C7" s="7" t="s">
        <v>67</v>
      </c>
      <c r="D7" s="9" t="s">
        <v>36</v>
      </c>
      <c r="E7" s="9" t="s">
        <v>0</v>
      </c>
      <c r="F7" s="4"/>
    </row>
    <row r="8" spans="1:6" ht="15" customHeight="1" x14ac:dyDescent="0.25">
      <c r="A8" s="10">
        <v>1</v>
      </c>
      <c r="B8" s="11" t="s">
        <v>6</v>
      </c>
      <c r="C8" s="11" t="s">
        <v>48</v>
      </c>
      <c r="D8" s="12"/>
      <c r="E8" s="1"/>
      <c r="F8" s="4"/>
    </row>
    <row r="9" spans="1:6" ht="15" customHeight="1" x14ac:dyDescent="0.25">
      <c r="A9" s="10">
        <v>2</v>
      </c>
      <c r="B9" s="11" t="s">
        <v>135</v>
      </c>
      <c r="C9" s="11" t="s">
        <v>132</v>
      </c>
      <c r="D9" s="12"/>
      <c r="E9" s="1"/>
      <c r="F9" s="4"/>
    </row>
    <row r="10" spans="1:6" ht="15" customHeight="1" x14ac:dyDescent="0.25">
      <c r="A10" s="10">
        <v>3</v>
      </c>
      <c r="B10" s="11" t="s">
        <v>32</v>
      </c>
      <c r="C10" s="11" t="s">
        <v>73</v>
      </c>
      <c r="D10" s="12"/>
      <c r="E10" s="1"/>
      <c r="F10" s="4"/>
    </row>
    <row r="11" spans="1:6" ht="15" customHeight="1" x14ac:dyDescent="0.25">
      <c r="A11" s="10">
        <v>4</v>
      </c>
      <c r="B11" s="11" t="s">
        <v>23</v>
      </c>
      <c r="C11" s="1" t="s">
        <v>172</v>
      </c>
      <c r="D11" s="12"/>
      <c r="E11" s="1"/>
      <c r="F11" s="4"/>
    </row>
    <row r="12" spans="1:6" ht="15" customHeight="1" x14ac:dyDescent="0.25">
      <c r="A12" s="10">
        <v>5</v>
      </c>
      <c r="B12" s="11" t="s">
        <v>45</v>
      </c>
      <c r="C12" s="11" t="s">
        <v>134</v>
      </c>
      <c r="D12" s="12"/>
      <c r="E12" s="1"/>
      <c r="F12" s="4"/>
    </row>
    <row r="13" spans="1:6" ht="15" customHeight="1" x14ac:dyDescent="0.25">
      <c r="A13" s="10">
        <v>6</v>
      </c>
      <c r="B13" s="11" t="s">
        <v>5</v>
      </c>
      <c r="C13" s="11" t="s">
        <v>21</v>
      </c>
      <c r="D13" s="12"/>
      <c r="E13" s="1"/>
      <c r="F13" s="4"/>
    </row>
    <row r="14" spans="1:6" ht="15" customHeight="1" x14ac:dyDescent="0.25">
      <c r="A14" s="13"/>
      <c r="B14" s="5"/>
      <c r="C14" s="5"/>
      <c r="D14" s="16"/>
      <c r="E14" s="4"/>
      <c r="F14" s="4"/>
    </row>
    <row r="15" spans="1:6" ht="15" customHeight="1" x14ac:dyDescent="0.25">
      <c r="A15" s="7" t="s">
        <v>240</v>
      </c>
      <c r="B15" s="8">
        <v>0.3263888888888889</v>
      </c>
      <c r="C15" s="7" t="s">
        <v>68</v>
      </c>
      <c r="D15" s="9" t="s">
        <v>36</v>
      </c>
      <c r="E15" s="9" t="s">
        <v>0</v>
      </c>
      <c r="F15" s="4"/>
    </row>
    <row r="16" spans="1:6" ht="15" customHeight="1" x14ac:dyDescent="0.25">
      <c r="A16" s="10">
        <v>1</v>
      </c>
      <c r="B16" s="11" t="s">
        <v>61</v>
      </c>
      <c r="C16" s="11" t="s">
        <v>70</v>
      </c>
      <c r="D16" s="12"/>
      <c r="E16" s="1"/>
      <c r="F16" s="4"/>
    </row>
    <row r="17" spans="1:7" ht="15" customHeight="1" x14ac:dyDescent="0.25">
      <c r="A17" s="10">
        <v>2</v>
      </c>
      <c r="B17" s="11" t="s">
        <v>8</v>
      </c>
      <c r="C17" s="11" t="s">
        <v>43</v>
      </c>
      <c r="D17" s="12"/>
      <c r="E17" s="1"/>
      <c r="F17" s="4"/>
    </row>
    <row r="18" spans="1:7" ht="15" customHeight="1" x14ac:dyDescent="0.25">
      <c r="A18" s="10">
        <v>3</v>
      </c>
      <c r="B18" s="11" t="s">
        <v>16</v>
      </c>
      <c r="C18" s="11" t="s">
        <v>133</v>
      </c>
      <c r="D18" s="12"/>
      <c r="E18" s="1"/>
      <c r="F18" s="4"/>
    </row>
    <row r="19" spans="1:7" ht="15" customHeight="1" x14ac:dyDescent="0.25">
      <c r="A19" s="10">
        <v>4</v>
      </c>
      <c r="B19" s="11" t="s">
        <v>22</v>
      </c>
      <c r="C19" s="11" t="s">
        <v>20</v>
      </c>
      <c r="D19" s="12"/>
      <c r="E19" s="1"/>
      <c r="F19" s="4"/>
    </row>
    <row r="20" spans="1:7" ht="15" customHeight="1" x14ac:dyDescent="0.25">
      <c r="A20" s="10">
        <v>5</v>
      </c>
      <c r="B20" s="11" t="s">
        <v>71</v>
      </c>
      <c r="C20" s="11" t="s">
        <v>72</v>
      </c>
      <c r="D20" s="12"/>
      <c r="E20" s="1"/>
      <c r="F20" s="4"/>
    </row>
    <row r="21" spans="1:7" ht="15" customHeight="1" x14ac:dyDescent="0.25">
      <c r="A21" s="13"/>
      <c r="B21" s="5"/>
      <c r="C21" s="28" t="s">
        <v>141</v>
      </c>
      <c r="D21" s="16"/>
      <c r="E21" s="4"/>
      <c r="F21" s="4"/>
    </row>
    <row r="22" spans="1:7" ht="15" customHeight="1" x14ac:dyDescent="0.25">
      <c r="A22" s="13"/>
      <c r="B22" s="5"/>
      <c r="C22" s="5"/>
      <c r="D22" s="16"/>
      <c r="E22" s="4"/>
      <c r="F22" s="4"/>
    </row>
    <row r="23" spans="1:7" ht="15" customHeight="1" x14ac:dyDescent="0.25">
      <c r="A23" s="33" t="s">
        <v>34</v>
      </c>
      <c r="B23" s="33"/>
      <c r="C23" s="33"/>
      <c r="D23" s="33"/>
      <c r="E23" s="33"/>
      <c r="F23" s="33"/>
    </row>
    <row r="24" spans="1:7" ht="13.8" x14ac:dyDescent="0.25">
      <c r="A24" s="7">
        <v>20</v>
      </c>
      <c r="B24" s="8">
        <v>0.33333333333333331</v>
      </c>
      <c r="C24" s="7" t="s">
        <v>90</v>
      </c>
      <c r="D24" s="9" t="s">
        <v>36</v>
      </c>
      <c r="E24" s="9" t="s">
        <v>0</v>
      </c>
      <c r="F24" s="9" t="s">
        <v>1</v>
      </c>
    </row>
    <row r="25" spans="1:7" ht="27.6" x14ac:dyDescent="0.25">
      <c r="A25" s="10">
        <v>3</v>
      </c>
      <c r="B25" s="11" t="s">
        <v>5</v>
      </c>
      <c r="C25" s="1" t="s">
        <v>109</v>
      </c>
      <c r="D25" s="12"/>
      <c r="E25" s="1"/>
      <c r="F25" s="1"/>
      <c r="G25" s="25"/>
    </row>
    <row r="26" spans="1:7" ht="27.6" x14ac:dyDescent="0.25">
      <c r="A26" s="10">
        <v>4</v>
      </c>
      <c r="B26" s="11" t="s">
        <v>6</v>
      </c>
      <c r="C26" s="1" t="s">
        <v>108</v>
      </c>
      <c r="D26" s="12"/>
      <c r="E26" s="1"/>
      <c r="F26" s="1"/>
    </row>
    <row r="27" spans="1:7" ht="15" customHeight="1" x14ac:dyDescent="0.25">
      <c r="A27" s="4"/>
      <c r="B27" s="5"/>
      <c r="C27" s="4"/>
      <c r="D27" s="4"/>
      <c r="E27" s="4"/>
      <c r="F27" s="4"/>
    </row>
    <row r="28" spans="1:7" ht="13.8" x14ac:dyDescent="0.25">
      <c r="A28" s="7">
        <v>21</v>
      </c>
      <c r="B28" s="8">
        <v>0.34027777777777773</v>
      </c>
      <c r="C28" s="7" t="s">
        <v>91</v>
      </c>
      <c r="D28" s="9" t="s">
        <v>36</v>
      </c>
      <c r="E28" s="9" t="s">
        <v>0</v>
      </c>
      <c r="F28" s="9" t="s">
        <v>1</v>
      </c>
    </row>
    <row r="29" spans="1:7" ht="27.6" x14ac:dyDescent="0.25">
      <c r="A29" s="10">
        <v>2</v>
      </c>
      <c r="B29" s="11" t="s">
        <v>104</v>
      </c>
      <c r="C29" s="1" t="s">
        <v>105</v>
      </c>
      <c r="D29" s="12"/>
      <c r="E29" s="1"/>
      <c r="F29" s="1"/>
      <c r="G29" s="25"/>
    </row>
    <row r="30" spans="1:7" ht="27.6" x14ac:dyDescent="0.25">
      <c r="A30" s="10">
        <v>3</v>
      </c>
      <c r="B30" s="11" t="s">
        <v>6</v>
      </c>
      <c r="C30" s="1" t="s">
        <v>106</v>
      </c>
      <c r="D30" s="12"/>
      <c r="E30" s="1"/>
      <c r="F30" s="1"/>
    </row>
    <row r="31" spans="1:7" ht="27.6" x14ac:dyDescent="0.25">
      <c r="A31" s="10">
        <v>4</v>
      </c>
      <c r="B31" s="11" t="s">
        <v>5</v>
      </c>
      <c r="C31" s="1" t="s">
        <v>107</v>
      </c>
      <c r="D31" s="12"/>
      <c r="E31" s="1"/>
      <c r="F31" s="1"/>
    </row>
    <row r="32" spans="1:7" ht="15" customHeight="1" x14ac:dyDescent="0.25">
      <c r="A32" s="13"/>
      <c r="B32" s="14"/>
      <c r="C32" s="14"/>
      <c r="D32" s="4"/>
      <c r="E32" s="4"/>
      <c r="F32" s="4"/>
    </row>
    <row r="33" spans="1:7" ht="15" customHeight="1" x14ac:dyDescent="0.25">
      <c r="A33" s="7">
        <v>22</v>
      </c>
      <c r="B33" s="8">
        <v>0.34722222222222227</v>
      </c>
      <c r="C33" s="7" t="s">
        <v>92</v>
      </c>
      <c r="D33" s="9" t="s">
        <v>36</v>
      </c>
      <c r="E33" s="9" t="s">
        <v>0</v>
      </c>
      <c r="F33" s="9" t="s">
        <v>1</v>
      </c>
    </row>
    <row r="34" spans="1:7" ht="15" customHeight="1" x14ac:dyDescent="0.25">
      <c r="A34" s="10">
        <v>2</v>
      </c>
      <c r="B34" s="11" t="s">
        <v>6</v>
      </c>
      <c r="C34" s="1" t="s">
        <v>102</v>
      </c>
      <c r="D34" s="12"/>
      <c r="E34" s="1"/>
      <c r="F34" s="1"/>
      <c r="G34" s="25"/>
    </row>
    <row r="35" spans="1:7" ht="15" customHeight="1" x14ac:dyDescent="0.25">
      <c r="A35" s="10">
        <v>3</v>
      </c>
      <c r="B35" s="11" t="s">
        <v>8</v>
      </c>
      <c r="C35" s="1" t="s">
        <v>29</v>
      </c>
      <c r="D35" s="12"/>
      <c r="E35" s="1"/>
      <c r="F35" s="1"/>
    </row>
    <row r="36" spans="1:7" ht="15" customHeight="1" x14ac:dyDescent="0.25">
      <c r="A36" s="10">
        <v>4</v>
      </c>
      <c r="B36" s="11" t="s">
        <v>45</v>
      </c>
      <c r="C36" s="1" t="s">
        <v>103</v>
      </c>
      <c r="D36" s="12"/>
      <c r="E36" s="1"/>
      <c r="F36" s="1"/>
    </row>
    <row r="38" spans="1:7" ht="15" customHeight="1" x14ac:dyDescent="0.25">
      <c r="A38" s="7">
        <v>23</v>
      </c>
      <c r="B38" s="8">
        <v>0.35416666666666669</v>
      </c>
      <c r="C38" s="7" t="s">
        <v>93</v>
      </c>
      <c r="D38" s="9" t="s">
        <v>36</v>
      </c>
      <c r="E38" s="9" t="s">
        <v>0</v>
      </c>
      <c r="F38" s="9" t="s">
        <v>1</v>
      </c>
    </row>
    <row r="39" spans="1:7" ht="15" customHeight="1" x14ac:dyDescent="0.25">
      <c r="A39" s="10">
        <v>2</v>
      </c>
      <c r="B39" s="11" t="s">
        <v>8</v>
      </c>
      <c r="C39" s="1" t="s">
        <v>101</v>
      </c>
      <c r="D39" s="12"/>
      <c r="E39" s="1"/>
      <c r="F39" s="1"/>
      <c r="G39" s="25"/>
    </row>
    <row r="40" spans="1:7" ht="15" customHeight="1" x14ac:dyDescent="0.25">
      <c r="A40" s="10">
        <v>3</v>
      </c>
      <c r="B40" s="11" t="s">
        <v>32</v>
      </c>
      <c r="C40" s="1" t="s">
        <v>100</v>
      </c>
      <c r="D40" s="12"/>
      <c r="E40" s="1"/>
      <c r="F40" s="1"/>
    </row>
    <row r="41" spans="1:7" ht="15" customHeight="1" x14ac:dyDescent="0.25">
      <c r="A41" s="10">
        <v>4</v>
      </c>
      <c r="B41" s="11" t="s">
        <v>6</v>
      </c>
      <c r="C41" s="1" t="s">
        <v>99</v>
      </c>
      <c r="D41" s="12"/>
      <c r="E41" s="1"/>
      <c r="F41" s="1"/>
    </row>
    <row r="42" spans="1:7" ht="15" customHeight="1" x14ac:dyDescent="0.25">
      <c r="A42" s="10">
        <v>5</v>
      </c>
      <c r="B42" s="11" t="s">
        <v>5</v>
      </c>
      <c r="C42" s="1" t="s">
        <v>98</v>
      </c>
      <c r="D42" s="12"/>
      <c r="E42" s="1"/>
      <c r="F42" s="1"/>
    </row>
    <row r="44" spans="1:7" ht="15" customHeight="1" x14ac:dyDescent="0.25">
      <c r="A44" s="7">
        <v>24</v>
      </c>
      <c r="B44" s="8">
        <v>0.3611111111111111</v>
      </c>
      <c r="C44" s="7" t="s">
        <v>94</v>
      </c>
      <c r="D44" s="9" t="s">
        <v>36</v>
      </c>
      <c r="E44" s="9" t="s">
        <v>0</v>
      </c>
      <c r="F44" s="9" t="s">
        <v>1</v>
      </c>
    </row>
    <row r="45" spans="1:7" ht="15" customHeight="1" x14ac:dyDescent="0.25">
      <c r="A45" s="10">
        <v>3</v>
      </c>
      <c r="B45" s="11" t="s">
        <v>6</v>
      </c>
      <c r="C45" s="1" t="s">
        <v>28</v>
      </c>
      <c r="D45" s="12"/>
      <c r="E45" s="1"/>
      <c r="F45" s="1"/>
      <c r="G45" s="25"/>
    </row>
    <row r="46" spans="1:7" ht="15" customHeight="1" x14ac:dyDescent="0.25">
      <c r="A46" s="10">
        <v>4</v>
      </c>
      <c r="B46" s="11" t="s">
        <v>8</v>
      </c>
      <c r="C46" s="1" t="s">
        <v>27</v>
      </c>
      <c r="D46" s="12"/>
      <c r="E46" s="1"/>
      <c r="F46" s="1"/>
    </row>
    <row r="47" spans="1:7" ht="27.6" customHeight="1" x14ac:dyDescent="0.25">
      <c r="A47" s="13"/>
      <c r="B47" s="5"/>
      <c r="C47" s="4"/>
      <c r="D47" s="16"/>
      <c r="E47" s="4"/>
      <c r="F47" s="4"/>
    </row>
    <row r="48" spans="1:7" ht="15" customHeight="1" x14ac:dyDescent="0.25">
      <c r="A48" s="33" t="s">
        <v>114</v>
      </c>
      <c r="B48" s="33"/>
      <c r="C48" s="33"/>
      <c r="D48" s="33"/>
      <c r="E48" s="33"/>
      <c r="F48" s="33"/>
    </row>
    <row r="49" spans="1:6" ht="15" customHeight="1" x14ac:dyDescent="0.25">
      <c r="A49" s="27" t="s">
        <v>241</v>
      </c>
      <c r="B49" s="26">
        <v>0.36805555555555558</v>
      </c>
      <c r="C49" s="7" t="s">
        <v>138</v>
      </c>
      <c r="D49" s="9" t="s">
        <v>36</v>
      </c>
      <c r="E49" s="9" t="s">
        <v>0</v>
      </c>
      <c r="F49" s="4"/>
    </row>
    <row r="50" spans="1:6" ht="15" customHeight="1" x14ac:dyDescent="0.25">
      <c r="A50" s="10">
        <v>1</v>
      </c>
      <c r="B50" s="11" t="s">
        <v>123</v>
      </c>
      <c r="C50" s="1" t="s">
        <v>124</v>
      </c>
      <c r="D50" s="12"/>
      <c r="E50" s="1"/>
      <c r="F50" s="4"/>
    </row>
    <row r="51" spans="1:6" ht="15" customHeight="1" x14ac:dyDescent="0.25">
      <c r="A51" s="10">
        <v>2</v>
      </c>
      <c r="B51" s="11" t="s">
        <v>6</v>
      </c>
      <c r="C51" s="1" t="s">
        <v>116</v>
      </c>
      <c r="D51" s="12"/>
      <c r="E51" s="1"/>
      <c r="F51" s="4"/>
    </row>
    <row r="52" spans="1:6" ht="15" customHeight="1" x14ac:dyDescent="0.25">
      <c r="A52" s="10">
        <v>4</v>
      </c>
      <c r="B52" s="11" t="s">
        <v>121</v>
      </c>
      <c r="C52" s="1" t="s">
        <v>120</v>
      </c>
      <c r="D52" s="12"/>
      <c r="E52" s="1"/>
      <c r="F52" s="4"/>
    </row>
    <row r="53" spans="1:6" ht="15" customHeight="1" x14ac:dyDescent="0.25">
      <c r="A53" s="10">
        <v>5</v>
      </c>
      <c r="B53" s="11" t="s">
        <v>8</v>
      </c>
      <c r="C53" s="1" t="s">
        <v>117</v>
      </c>
      <c r="D53" s="12"/>
      <c r="E53" s="1"/>
      <c r="F53" s="4"/>
    </row>
    <row r="54" spans="1:6" ht="15" customHeight="1" x14ac:dyDescent="0.25">
      <c r="A54" s="10">
        <v>6</v>
      </c>
      <c r="B54" s="11" t="s">
        <v>119</v>
      </c>
      <c r="C54" s="1" t="s">
        <v>118</v>
      </c>
      <c r="D54" s="12"/>
      <c r="E54" s="1"/>
      <c r="F54" s="4"/>
    </row>
    <row r="55" spans="1:6" ht="15" customHeight="1" x14ac:dyDescent="0.25">
      <c r="A55" s="13"/>
      <c r="B55" s="5"/>
      <c r="C55" s="4"/>
      <c r="D55" s="16"/>
      <c r="E55" s="4"/>
      <c r="F55" s="4"/>
    </row>
    <row r="56" spans="1:6" ht="15" customHeight="1" x14ac:dyDescent="0.25">
      <c r="A56" s="7" t="s">
        <v>242</v>
      </c>
      <c r="B56" s="8">
        <v>0.37152777777777773</v>
      </c>
      <c r="C56" s="7" t="s">
        <v>65</v>
      </c>
      <c r="D56" s="9" t="s">
        <v>36</v>
      </c>
      <c r="E56" s="9" t="s">
        <v>0</v>
      </c>
      <c r="F56" s="4"/>
    </row>
    <row r="57" spans="1:6" ht="15" customHeight="1" x14ac:dyDescent="0.25">
      <c r="A57" s="10">
        <v>1</v>
      </c>
      <c r="B57" s="11"/>
      <c r="C57" s="11"/>
      <c r="D57" s="12"/>
      <c r="E57" s="1"/>
      <c r="F57" s="4"/>
    </row>
    <row r="58" spans="1:6" ht="15" customHeight="1" x14ac:dyDescent="0.25">
      <c r="A58" s="10">
        <v>2</v>
      </c>
      <c r="B58" s="11"/>
      <c r="C58" s="11"/>
      <c r="D58" s="12"/>
      <c r="E58" s="1"/>
      <c r="F58" s="4"/>
    </row>
    <row r="59" spans="1:6" ht="15" customHeight="1" x14ac:dyDescent="0.25">
      <c r="A59" s="10">
        <v>3</v>
      </c>
      <c r="B59" s="11"/>
      <c r="C59" s="11"/>
      <c r="D59" s="12"/>
      <c r="E59" s="1"/>
      <c r="F59" s="4"/>
    </row>
    <row r="60" spans="1:6" ht="15" customHeight="1" x14ac:dyDescent="0.25">
      <c r="A60" s="10">
        <v>4</v>
      </c>
      <c r="B60" s="11"/>
      <c r="C60" s="11"/>
      <c r="D60" s="12"/>
      <c r="E60" s="1"/>
      <c r="F60" s="4"/>
    </row>
    <row r="61" spans="1:6" ht="15" customHeight="1" x14ac:dyDescent="0.25">
      <c r="A61" s="10">
        <v>5</v>
      </c>
      <c r="B61" s="11"/>
      <c r="C61" s="11"/>
      <c r="D61" s="12"/>
      <c r="E61" s="1"/>
      <c r="F61" s="4"/>
    </row>
    <row r="62" spans="1:6" ht="15" customHeight="1" x14ac:dyDescent="0.25">
      <c r="A62" s="10">
        <v>6</v>
      </c>
      <c r="B62" s="11"/>
      <c r="C62" s="11"/>
      <c r="D62" s="12"/>
      <c r="E62" s="1"/>
      <c r="F62" s="4"/>
    </row>
    <row r="63" spans="1:6" ht="15" customHeight="1" x14ac:dyDescent="0.25">
      <c r="A63" s="13"/>
      <c r="B63" s="5"/>
      <c r="C63" s="4"/>
      <c r="D63" s="16"/>
      <c r="E63" s="4"/>
      <c r="F63" s="4"/>
    </row>
    <row r="64" spans="1:6" ht="15" customHeight="1" x14ac:dyDescent="0.25">
      <c r="A64" s="7" t="s">
        <v>243</v>
      </c>
      <c r="B64" s="8">
        <v>0.375</v>
      </c>
      <c r="C64" s="7" t="s">
        <v>66</v>
      </c>
      <c r="D64" s="9" t="s">
        <v>36</v>
      </c>
      <c r="E64" s="9" t="s">
        <v>0</v>
      </c>
    </row>
    <row r="65" spans="1:8" ht="15" customHeight="1" x14ac:dyDescent="0.25">
      <c r="A65" s="10">
        <v>1</v>
      </c>
      <c r="B65" s="11" t="s">
        <v>6</v>
      </c>
      <c r="C65" s="1" t="s">
        <v>76</v>
      </c>
      <c r="D65" s="12"/>
      <c r="E65" s="1"/>
      <c r="H65" s="25"/>
    </row>
    <row r="66" spans="1:8" ht="15" customHeight="1" x14ac:dyDescent="0.25">
      <c r="A66" s="10">
        <v>2</v>
      </c>
      <c r="B66" s="11" t="s">
        <v>10</v>
      </c>
      <c r="C66" s="1" t="s">
        <v>136</v>
      </c>
      <c r="D66" s="12"/>
      <c r="E66" s="1"/>
    </row>
    <row r="67" spans="1:8" ht="15" customHeight="1" x14ac:dyDescent="0.25">
      <c r="A67" s="10">
        <v>3</v>
      </c>
      <c r="B67" s="11" t="s">
        <v>6</v>
      </c>
      <c r="C67" s="1" t="s">
        <v>75</v>
      </c>
      <c r="D67" s="12"/>
      <c r="E67" s="1"/>
    </row>
    <row r="68" spans="1:8" ht="15" customHeight="1" x14ac:dyDescent="0.25">
      <c r="A68" s="10">
        <v>4</v>
      </c>
      <c r="B68" s="11" t="s">
        <v>71</v>
      </c>
      <c r="C68" s="1" t="s">
        <v>77</v>
      </c>
      <c r="D68" s="12"/>
      <c r="E68" s="1"/>
    </row>
    <row r="69" spans="1:8" ht="15" customHeight="1" x14ac:dyDescent="0.25">
      <c r="A69" s="10">
        <v>5</v>
      </c>
      <c r="B69" s="11" t="s">
        <v>61</v>
      </c>
      <c r="C69" s="1" t="s">
        <v>74</v>
      </c>
      <c r="D69" s="12"/>
      <c r="E69" s="1"/>
    </row>
    <row r="71" spans="1:8" ht="15" customHeight="1" x14ac:dyDescent="0.25">
      <c r="A71" s="33" t="s">
        <v>34</v>
      </c>
      <c r="B71" s="33"/>
      <c r="C71" s="33"/>
      <c r="D71" s="33"/>
      <c r="E71" s="33"/>
      <c r="F71" s="33"/>
    </row>
    <row r="72" spans="1:8" ht="15" customHeight="1" x14ac:dyDescent="0.25">
      <c r="A72" s="20"/>
      <c r="B72" s="20"/>
      <c r="C72" s="20"/>
      <c r="D72" s="20"/>
      <c r="E72" s="20"/>
      <c r="F72" s="20"/>
    </row>
    <row r="73" spans="1:8" ht="15" customHeight="1" x14ac:dyDescent="0.25">
      <c r="A73" s="7">
        <v>25</v>
      </c>
      <c r="B73" s="8">
        <v>0.38194444444444442</v>
      </c>
      <c r="C73" s="7" t="s">
        <v>95</v>
      </c>
      <c r="D73" s="9" t="s">
        <v>36</v>
      </c>
      <c r="E73" s="9" t="s">
        <v>0</v>
      </c>
      <c r="F73" s="9" t="s">
        <v>1</v>
      </c>
    </row>
    <row r="74" spans="1:8" ht="41.4" x14ac:dyDescent="0.25">
      <c r="A74" s="10">
        <v>3</v>
      </c>
      <c r="B74" s="11" t="s">
        <v>5</v>
      </c>
      <c r="C74" s="1" t="s">
        <v>96</v>
      </c>
      <c r="D74" s="12"/>
      <c r="E74" s="1"/>
      <c r="F74" s="1"/>
      <c r="H74" s="25"/>
    </row>
    <row r="75" spans="1:8" ht="41.4" x14ac:dyDescent="0.25">
      <c r="A75" s="10">
        <v>4</v>
      </c>
      <c r="B75" s="11" t="s">
        <v>6</v>
      </c>
      <c r="C75" s="1" t="s">
        <v>97</v>
      </c>
      <c r="D75" s="12"/>
      <c r="E75" s="1"/>
      <c r="F75" s="1"/>
    </row>
    <row r="77" spans="1:8" ht="15" customHeight="1" x14ac:dyDescent="0.25">
      <c r="A77" s="33" t="s">
        <v>114</v>
      </c>
      <c r="B77" s="33"/>
      <c r="C77" s="33"/>
      <c r="D77" s="33"/>
      <c r="E77" s="33"/>
      <c r="F77" s="33"/>
    </row>
    <row r="79" spans="1:8" ht="15" customHeight="1" x14ac:dyDescent="0.25">
      <c r="A79" s="7" t="s">
        <v>244</v>
      </c>
      <c r="B79" s="8">
        <v>0.3888888888888889</v>
      </c>
      <c r="C79" s="7" t="s">
        <v>58</v>
      </c>
      <c r="D79" s="9" t="s">
        <v>36</v>
      </c>
      <c r="E79" s="9" t="s">
        <v>0</v>
      </c>
      <c r="F79" s="6"/>
    </row>
    <row r="80" spans="1:8" ht="15" customHeight="1" x14ac:dyDescent="0.25">
      <c r="A80" s="10">
        <v>1</v>
      </c>
      <c r="B80" s="11" t="s">
        <v>61</v>
      </c>
      <c r="C80" s="1" t="s">
        <v>62</v>
      </c>
      <c r="D80" s="12"/>
      <c r="E80" s="1"/>
      <c r="F80" s="6"/>
    </row>
    <row r="81" spans="1:8" ht="15" customHeight="1" x14ac:dyDescent="0.25">
      <c r="A81" s="10">
        <v>2</v>
      </c>
      <c r="B81" s="11" t="s">
        <v>6</v>
      </c>
      <c r="C81" s="1" t="s">
        <v>31</v>
      </c>
      <c r="D81" s="12"/>
      <c r="E81" s="1"/>
      <c r="F81" s="6"/>
    </row>
    <row r="82" spans="1:8" ht="15" customHeight="1" x14ac:dyDescent="0.25">
      <c r="A82" s="10">
        <v>3</v>
      </c>
      <c r="B82" s="11" t="s">
        <v>6</v>
      </c>
      <c r="C82" s="1" t="s">
        <v>137</v>
      </c>
      <c r="D82" s="12"/>
      <c r="E82" s="1"/>
      <c r="F82" s="6"/>
      <c r="H82" s="25"/>
    </row>
    <row r="83" spans="1:8" ht="15" customHeight="1" x14ac:dyDescent="0.25">
      <c r="A83" s="10">
        <v>4</v>
      </c>
      <c r="B83" s="11" t="s">
        <v>61</v>
      </c>
      <c r="C83" s="1" t="s">
        <v>64</v>
      </c>
      <c r="D83" s="12"/>
      <c r="E83" s="1"/>
      <c r="F83" s="6"/>
    </row>
    <row r="84" spans="1:8" ht="15" customHeight="1" x14ac:dyDescent="0.25">
      <c r="A84" s="10">
        <v>5</v>
      </c>
      <c r="B84" s="11" t="s">
        <v>5</v>
      </c>
      <c r="C84" s="1" t="s">
        <v>59</v>
      </c>
      <c r="D84" s="12"/>
      <c r="E84" s="1"/>
      <c r="F84" s="6"/>
    </row>
    <row r="85" spans="1:8" ht="15" customHeight="1" x14ac:dyDescent="0.25">
      <c r="A85" s="10">
        <v>6</v>
      </c>
      <c r="B85" s="11" t="s">
        <v>6</v>
      </c>
      <c r="C85" s="1" t="s">
        <v>130</v>
      </c>
      <c r="D85" s="12"/>
      <c r="E85" s="1"/>
      <c r="F85" s="6"/>
    </row>
    <row r="86" spans="1:8" ht="15" customHeight="1" x14ac:dyDescent="0.25">
      <c r="F86" s="6"/>
    </row>
    <row r="87" spans="1:8" ht="15" customHeight="1" x14ac:dyDescent="0.25">
      <c r="A87" s="7" t="s">
        <v>245</v>
      </c>
      <c r="B87" s="8">
        <v>0.39583333333333331</v>
      </c>
      <c r="C87" s="7" t="s">
        <v>238</v>
      </c>
      <c r="D87" s="9" t="s">
        <v>36</v>
      </c>
      <c r="E87" s="9" t="s">
        <v>0</v>
      </c>
      <c r="F87" s="6"/>
      <c r="H87" s="25"/>
    </row>
    <row r="88" spans="1:8" ht="15" customHeight="1" x14ac:dyDescent="0.25">
      <c r="A88" s="10">
        <v>1</v>
      </c>
      <c r="B88" s="11" t="s">
        <v>6</v>
      </c>
      <c r="C88" s="1" t="s">
        <v>247</v>
      </c>
      <c r="D88" s="12"/>
      <c r="E88" s="1"/>
      <c r="F88" s="6"/>
    </row>
    <row r="89" spans="1:8" ht="15" customHeight="1" x14ac:dyDescent="0.25">
      <c r="A89" s="10">
        <v>3</v>
      </c>
      <c r="B89" s="11" t="s">
        <v>32</v>
      </c>
      <c r="C89" s="1" t="s">
        <v>248</v>
      </c>
      <c r="D89" s="12"/>
      <c r="E89" s="1"/>
      <c r="F89" s="6"/>
    </row>
    <row r="90" spans="1:8" ht="15" customHeight="1" x14ac:dyDescent="0.25">
      <c r="A90" s="10">
        <v>4</v>
      </c>
      <c r="B90" s="11" t="s">
        <v>6</v>
      </c>
      <c r="C90" s="1" t="s">
        <v>249</v>
      </c>
      <c r="D90" s="12"/>
      <c r="E90" s="1"/>
      <c r="F90" s="6"/>
    </row>
    <row r="91" spans="1:8" ht="15" customHeight="1" x14ac:dyDescent="0.25">
      <c r="A91" s="13"/>
      <c r="B91" s="5"/>
      <c r="C91" s="4"/>
      <c r="D91" s="16"/>
      <c r="E91" s="4"/>
      <c r="F91" s="6"/>
    </row>
    <row r="92" spans="1:8" ht="15" customHeight="1" x14ac:dyDescent="0.25">
      <c r="A92" s="7" t="s">
        <v>246</v>
      </c>
      <c r="B92" s="8">
        <v>0.40277777777777773</v>
      </c>
      <c r="C92" s="7" t="s">
        <v>112</v>
      </c>
      <c r="D92" s="9" t="s">
        <v>36</v>
      </c>
      <c r="E92" s="9" t="s">
        <v>0</v>
      </c>
    </row>
    <row r="93" spans="1:8" ht="15" customHeight="1" x14ac:dyDescent="0.25">
      <c r="A93" s="10">
        <v>1</v>
      </c>
      <c r="B93" s="11" t="s">
        <v>32</v>
      </c>
      <c r="C93" s="1" t="s">
        <v>125</v>
      </c>
      <c r="D93" s="12"/>
      <c r="E93" s="1"/>
      <c r="H93" s="25"/>
    </row>
    <row r="94" spans="1:8" ht="15" customHeight="1" x14ac:dyDescent="0.25">
      <c r="A94" s="10">
        <v>2</v>
      </c>
      <c r="B94" s="11" t="s">
        <v>6</v>
      </c>
      <c r="C94" s="1" t="s">
        <v>126</v>
      </c>
      <c r="D94" s="12"/>
      <c r="E94" s="1"/>
    </row>
  </sheetData>
  <sortState xmlns:xlrd2="http://schemas.microsoft.com/office/spreadsheetml/2017/richdata2" ref="A50:D54">
    <sortCondition ref="A50:A54"/>
  </sortState>
  <mergeCells count="8">
    <mergeCell ref="A1:F2"/>
    <mergeCell ref="A3:F3"/>
    <mergeCell ref="A4:F4"/>
    <mergeCell ref="A77:F77"/>
    <mergeCell ref="A48:F48"/>
    <mergeCell ref="A5:F5"/>
    <mergeCell ref="A71:F71"/>
    <mergeCell ref="A23:F23"/>
  </mergeCells>
  <printOptions verticalCentered="1"/>
  <pageMargins left="0.23622047244094491" right="0.23622047244094491" top="0.15748031496062992" bottom="0.15748031496062992" header="0.11811023622047245" footer="0.11811023622047245"/>
  <pageSetup paperSize="9" scale="91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BÜYÜKLER TÜRKİYE KUPASI ELEME</vt:lpstr>
      <vt:lpstr>BTK 1.GÜN</vt:lpstr>
      <vt:lpstr>BTK 2.GÜN REVİZE</vt:lpstr>
      <vt:lpstr>BTK 2.GÜN</vt:lpstr>
    </vt:vector>
  </TitlesOfParts>
  <Company>ASSIST 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Ugur C.</cp:lastModifiedBy>
  <cp:lastPrinted>2023-03-16T07:25:12Z</cp:lastPrinted>
  <dcterms:created xsi:type="dcterms:W3CDTF">2003-07-31T10:48:42Z</dcterms:created>
  <dcterms:modified xsi:type="dcterms:W3CDTF">2023-03-16T10:14:28Z</dcterms:modified>
</cp:coreProperties>
</file>