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1355" windowHeight="7245" activeTab="0"/>
  </bookViews>
  <sheets>
    <sheet name="1.Gün" sheetId="1" r:id="rId1"/>
  </sheets>
  <definedNames>
    <definedName name="_xlnm.Print_Area" localSheetId="0">'1.Gün'!$A$1:$G$139</definedName>
  </definedNames>
  <calcPr fullCalcOnLoad="1"/>
</workbook>
</file>

<file path=xl/sharedStrings.xml><?xml version="1.0" encoding="utf-8"?>
<sst xmlns="http://schemas.openxmlformats.org/spreadsheetml/2006/main" count="282" uniqueCount="174">
  <si>
    <t>Sonuç</t>
  </si>
  <si>
    <t>Genç Erkekler 4x</t>
  </si>
  <si>
    <t>Puan</t>
  </si>
  <si>
    <t>TÜRKİYE KUPASI</t>
  </si>
  <si>
    <t>4000 m.</t>
  </si>
  <si>
    <t>Saat</t>
  </si>
  <si>
    <t>Erkekler 8+</t>
  </si>
  <si>
    <t>Yıldız Erkekler 2-</t>
  </si>
  <si>
    <t>Yıldız Erkekler 1x</t>
  </si>
  <si>
    <t>Kadınlar 2-</t>
  </si>
  <si>
    <t>Kadınlar 1x</t>
  </si>
  <si>
    <t>Genç Kızlar 2-</t>
  </si>
  <si>
    <t>Genç Kızlar 1x</t>
  </si>
  <si>
    <t>Yıldız Kızlar 2x</t>
  </si>
  <si>
    <t>Erkekler 2-</t>
  </si>
  <si>
    <t>Erkekler 1x</t>
  </si>
  <si>
    <t>Genç Erkekler 2-</t>
  </si>
  <si>
    <t>Genç Erkekler 1x</t>
  </si>
  <si>
    <t>Kadınlar 2x</t>
  </si>
  <si>
    <t>Genç Kızlar 4x</t>
  </si>
  <si>
    <t>Fenerbahçe</t>
  </si>
  <si>
    <t>Beşiktaş</t>
  </si>
  <si>
    <t>Fenerbahçe "B"</t>
  </si>
  <si>
    <t>Fenerbahçe "A"</t>
  </si>
  <si>
    <t>Şişecam Çayırova</t>
  </si>
  <si>
    <t>Boğaziçi Üniversitesi</t>
  </si>
  <si>
    <t>Kadir Has Üniversitesi</t>
  </si>
  <si>
    <t>Ferdi</t>
  </si>
  <si>
    <t>Fatih Örer</t>
  </si>
  <si>
    <t>Fenerbahçe "C"</t>
  </si>
  <si>
    <t>Murat Tunalı - Ömer Baltacı -</t>
  </si>
  <si>
    <t>Doğuş Aslanyürek - Göktürk Akyüz</t>
  </si>
  <si>
    <t>Çağrı Demirel - And Efe Gülergin</t>
  </si>
  <si>
    <t>Murat Tunalı - Ömer Baltacı</t>
  </si>
  <si>
    <t>Mertcan Zile (düm)</t>
  </si>
  <si>
    <t xml:space="preserve">Çağatay Mudanyalı - Doğuş Ünsal - </t>
  </si>
  <si>
    <t xml:space="preserve">Melih Rifaioğlu - Sergen Haydın - </t>
  </si>
  <si>
    <t>Murat Yıldız - Emre Kütük -</t>
  </si>
  <si>
    <t>Kutay Sönmez - Berk Hazar</t>
  </si>
  <si>
    <t>Çukurova Üniversitesi</t>
  </si>
  <si>
    <t>Ekincan Yılmaztürk - Mehmet Kocur -</t>
  </si>
  <si>
    <t>Ramazan Esen - Rezan Karacan</t>
  </si>
  <si>
    <t>Çukurova Üniversitesi "A"</t>
  </si>
  <si>
    <t>Çukurova Üniversitesi "B"</t>
  </si>
  <si>
    <t xml:space="preserve">Ekincan Yılmaztürk </t>
  </si>
  <si>
    <t>Mehmet Kocur</t>
  </si>
  <si>
    <t>Funda Çölmekçioğlu (düm) -</t>
  </si>
  <si>
    <t>Doğukan Bingöl - M.Gökhun Karagöz -</t>
  </si>
  <si>
    <t>Y.Eralp Özkanlı - Ozan Demirdelen -</t>
  </si>
  <si>
    <t xml:space="preserve">C.Yasin Sevinç - Özgür Borazan - </t>
  </si>
  <si>
    <t>S.Sercan Türk - Yiğit İtmeç</t>
  </si>
  <si>
    <t>Cemal Yiğit Uzunlar</t>
  </si>
  <si>
    <t>Tolga Şahinoğlu - Onat Kazaklı -</t>
  </si>
  <si>
    <t>Fuad Rafail - Selahattin Gürsoy -</t>
  </si>
  <si>
    <t xml:space="preserve">Ogeday Girişken - Erencan Aslan - </t>
  </si>
  <si>
    <t>Gökhan Güven - Erdal Deveci</t>
  </si>
  <si>
    <t>Fenerbahçe - Ferdi</t>
  </si>
  <si>
    <t>Karması</t>
  </si>
  <si>
    <t>Berent Uyguner (düm) -</t>
  </si>
  <si>
    <t>Sarp Sümer (düm) -</t>
  </si>
  <si>
    <t>Doğşah Bölük - Mert Kaan Kartal -</t>
  </si>
  <si>
    <t>Engin Özkan - Ferruh Yiğit Arın -</t>
  </si>
  <si>
    <t xml:space="preserve">Fatih Ünsal - Emre Haymana - </t>
  </si>
  <si>
    <t>Yasin Göler - Emre Faik Açar</t>
  </si>
  <si>
    <t>Ahmet Kaan Kuçur - Berkcan Tamas</t>
  </si>
  <si>
    <t>Çağatay Şekeröz</t>
  </si>
  <si>
    <t>Yasmina Gürkan - Hilal Temelgünzeki</t>
  </si>
  <si>
    <t>Çiğdem Erginer</t>
  </si>
  <si>
    <t>Başak Öz</t>
  </si>
  <si>
    <t>Suphiye Aydal - Aslıhan Ateş</t>
  </si>
  <si>
    <t>Betül Serin</t>
  </si>
  <si>
    <t xml:space="preserve">Fenerbahçe </t>
  </si>
  <si>
    <t>Elifnur Suri - Aleyna Eyilmez</t>
  </si>
  <si>
    <t>Fenerbahçe "F"</t>
  </si>
  <si>
    <t>Fenerbahçe "E"</t>
  </si>
  <si>
    <t>Emre Haymana - Engin Özkan</t>
  </si>
  <si>
    <t>Fatih Ünsal - Emre Faik Açar</t>
  </si>
  <si>
    <t>Yasin Göler</t>
  </si>
  <si>
    <t>Erdal Deveci</t>
  </si>
  <si>
    <t>Furkan Germeç - Batuhan Karakoç</t>
  </si>
  <si>
    <t>Harun Ardıç</t>
  </si>
  <si>
    <t>Emre Başkan</t>
  </si>
  <si>
    <t>Çiğdem Erginer - Başak Öz</t>
  </si>
  <si>
    <t>Aleyna Eyilmez - Elifnur Suri -</t>
  </si>
  <si>
    <t>Şevval Öncü - Betül Serin</t>
  </si>
  <si>
    <t>Sedef Özalp - Nisa Arıcı</t>
  </si>
  <si>
    <t>11.10.2014 Kırkpınar-Sapanca-Sakarya</t>
  </si>
  <si>
    <t>2. ETAP YARIŞLARI</t>
  </si>
  <si>
    <t>Sakarya Gençlik Merkezi "B"</t>
  </si>
  <si>
    <t>Sakarya Gençlik Merkezi "A"</t>
  </si>
  <si>
    <t>Enes Yenipazarlı</t>
  </si>
  <si>
    <t>Ensar Yıldırım</t>
  </si>
  <si>
    <t>12.13,29</t>
  </si>
  <si>
    <t>12.26,87</t>
  </si>
  <si>
    <t>17.21,41</t>
  </si>
  <si>
    <t>14.21,41</t>
  </si>
  <si>
    <t>18.17,34</t>
  </si>
  <si>
    <t>15.17,34</t>
  </si>
  <si>
    <t>22.38,37</t>
  </si>
  <si>
    <t>25.20,77</t>
  </si>
  <si>
    <t>25.34,86</t>
  </si>
  <si>
    <t>25.49,45</t>
  </si>
  <si>
    <t>19.49,45</t>
  </si>
  <si>
    <t>16.38,37</t>
  </si>
  <si>
    <t>27.06,19</t>
  </si>
  <si>
    <t>16.34,86</t>
  </si>
  <si>
    <t>16.20,77</t>
  </si>
  <si>
    <t>17.06,19</t>
  </si>
  <si>
    <t>30.55,79</t>
  </si>
  <si>
    <t>17.55,79</t>
  </si>
  <si>
    <t>33.45,45</t>
  </si>
  <si>
    <t>17.45,45</t>
  </si>
  <si>
    <t>18.00,77</t>
  </si>
  <si>
    <t>37.38,40</t>
  </si>
  <si>
    <t>18.38,40</t>
  </si>
  <si>
    <t>Federe Üniversite Kulüpleri Erkekler</t>
  </si>
  <si>
    <t>1.</t>
  </si>
  <si>
    <t>2.</t>
  </si>
  <si>
    <t>Kadınlar</t>
  </si>
  <si>
    <t>40.47,63</t>
  </si>
  <si>
    <t>18.47,65</t>
  </si>
  <si>
    <t>42.00,86</t>
  </si>
  <si>
    <t>17.00,86</t>
  </si>
  <si>
    <t>43.27,75</t>
  </si>
  <si>
    <t>18.27,75</t>
  </si>
  <si>
    <t>Sakarya Gençlik Merkezi</t>
  </si>
  <si>
    <t>3.</t>
  </si>
  <si>
    <t>Erkekler</t>
  </si>
  <si>
    <t>4.</t>
  </si>
  <si>
    <t>5.</t>
  </si>
  <si>
    <t>6.</t>
  </si>
  <si>
    <t>KUPA SIRALAMASI</t>
  </si>
  <si>
    <t>14.09,78</t>
  </si>
  <si>
    <t>14.47,37</t>
  </si>
  <si>
    <t>Federe Üniversite Kulüpleri Erkekler 8+</t>
  </si>
  <si>
    <t>17.56,12</t>
  </si>
  <si>
    <t>17.58,51</t>
  </si>
  <si>
    <t>14.56,12</t>
  </si>
  <si>
    <t>14.58,51</t>
  </si>
  <si>
    <t>15.53,47</t>
  </si>
  <si>
    <t>25.34,57</t>
  </si>
  <si>
    <t>15.34,57</t>
  </si>
  <si>
    <t>26.12,38</t>
  </si>
  <si>
    <t>17.12,38</t>
  </si>
  <si>
    <t>26.38,70</t>
  </si>
  <si>
    <t>16.38,70</t>
  </si>
  <si>
    <t>28.55,85</t>
  </si>
  <si>
    <t>29.33,12</t>
  </si>
  <si>
    <t>7.</t>
  </si>
  <si>
    <t>15.33,12</t>
  </si>
  <si>
    <t>15.55,85</t>
  </si>
  <si>
    <t>32.33,02</t>
  </si>
  <si>
    <t>18.33,02</t>
  </si>
  <si>
    <t>33.15,17</t>
  </si>
  <si>
    <t>33.49,66</t>
  </si>
  <si>
    <t>16.15,17</t>
  </si>
  <si>
    <t>15.49,66</t>
  </si>
  <si>
    <t>34.16,89</t>
  </si>
  <si>
    <t>17.16,89</t>
  </si>
  <si>
    <t>34.58,61</t>
  </si>
  <si>
    <t>15.58,61</t>
  </si>
  <si>
    <t>35.18,13</t>
  </si>
  <si>
    <t>17.18,13</t>
  </si>
  <si>
    <t>38.08,71</t>
  </si>
  <si>
    <t>16.08,71</t>
  </si>
  <si>
    <t>Çukurova Üniversitesi"B"</t>
  </si>
  <si>
    <t>8.</t>
  </si>
  <si>
    <t>39.18,62</t>
  </si>
  <si>
    <t>17.18,62</t>
  </si>
  <si>
    <t>41.02,76</t>
  </si>
  <si>
    <t>16.02,76</t>
  </si>
  <si>
    <t xml:space="preserve"> </t>
  </si>
  <si>
    <t>34.00,77</t>
  </si>
  <si>
    <t>25.53,47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</si>
</sst>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/ss.00"/>
    <numFmt numFmtId="168" formatCode="[$-41F]dd\ mmmm\ yyyy\ dddd"/>
    <numFmt numFmtId="169" formatCode="0.000"/>
    <numFmt numFmtId="170" formatCode="0.0000"/>
    <numFmt numFmtId="171" formatCode="0.0"/>
  </numFmts>
  <fonts count="42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167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0" fontId="0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2"/>
  <sheetViews>
    <sheetView tabSelected="1" zoomScalePageLayoutView="0" workbookViewId="0" topLeftCell="A78">
      <selection activeCell="A93" sqref="A93:IV93"/>
    </sheetView>
  </sheetViews>
  <sheetFormatPr defaultColWidth="9.00390625" defaultRowHeight="15" customHeight="1"/>
  <cols>
    <col min="1" max="1" width="4.125" style="1" customWidth="1"/>
    <col min="2" max="2" width="5.625" style="1" customWidth="1"/>
    <col min="3" max="3" width="25.375" style="1" customWidth="1"/>
    <col min="4" max="4" width="35.625" style="1" customWidth="1"/>
    <col min="5" max="5" width="8.625" style="1" customWidth="1"/>
    <col min="6" max="6" width="5.625" style="1" customWidth="1"/>
    <col min="7" max="7" width="6.625" style="1" customWidth="1"/>
    <col min="8" max="10" width="9.00390625" style="3" customWidth="1"/>
    <col min="11" max="15" width="0" style="3" hidden="1" customWidth="1"/>
    <col min="16" max="16384" width="9.00390625" style="3" customWidth="1"/>
  </cols>
  <sheetData>
    <row r="2" spans="1:7" s="2" customFormat="1" ht="19.5" customHeight="1">
      <c r="A2" s="50" t="s">
        <v>3</v>
      </c>
      <c r="B2" s="50"/>
      <c r="C2" s="50"/>
      <c r="D2" s="50"/>
      <c r="E2" s="50"/>
      <c r="F2" s="50"/>
      <c r="G2" s="50"/>
    </row>
    <row r="3" spans="1:7" s="2" customFormat="1" ht="19.5" customHeight="1">
      <c r="A3" s="50" t="s">
        <v>87</v>
      </c>
      <c r="B3" s="50"/>
      <c r="C3" s="50"/>
      <c r="D3" s="50"/>
      <c r="E3" s="50"/>
      <c r="F3" s="50"/>
      <c r="G3" s="50"/>
    </row>
    <row r="4" spans="1:7" s="2" customFormat="1" ht="15" customHeight="1">
      <c r="A4" s="50"/>
      <c r="B4" s="50"/>
      <c r="C4" s="50"/>
      <c r="D4" s="50"/>
      <c r="E4" s="50"/>
      <c r="F4" s="50"/>
      <c r="G4" s="50"/>
    </row>
    <row r="5" spans="1:7" s="2" customFormat="1" ht="19.5" customHeight="1">
      <c r="A5" s="51" t="s">
        <v>86</v>
      </c>
      <c r="B5" s="51"/>
      <c r="C5" s="51"/>
      <c r="D5" s="51"/>
      <c r="E5" s="51"/>
      <c r="F5" s="51"/>
      <c r="G5" s="51"/>
    </row>
    <row r="6" spans="1:7" s="2" customFormat="1" ht="15" customHeight="1">
      <c r="A6" s="5"/>
      <c r="B6" s="5"/>
      <c r="C6" s="5"/>
      <c r="D6" s="5"/>
      <c r="E6" s="5"/>
      <c r="F6" s="5"/>
      <c r="G6" s="5"/>
    </row>
    <row r="7" spans="1:16" ht="15" customHeight="1">
      <c r="A7" s="4">
        <v>1</v>
      </c>
      <c r="B7" s="9" t="s">
        <v>5</v>
      </c>
      <c r="C7" s="43" t="s">
        <v>6</v>
      </c>
      <c r="D7" s="43"/>
      <c r="E7" s="8" t="s">
        <v>4</v>
      </c>
      <c r="F7" s="8" t="s">
        <v>0</v>
      </c>
      <c r="G7" s="9" t="s">
        <v>2</v>
      </c>
      <c r="J7" s="29">
        <v>0.00848715277777778</v>
      </c>
      <c r="K7"/>
      <c r="L7" s="29">
        <f>J7*1.03</f>
        <v>0.008741767361111112</v>
      </c>
      <c r="M7" s="29">
        <f>J7*1.04</f>
        <v>0.00882663888888889</v>
      </c>
      <c r="N7" s="29">
        <f>J7*1.05</f>
        <v>0.00891151041666667</v>
      </c>
      <c r="O7" s="29">
        <f>J7*1.06</f>
        <v>0.008996381944444446</v>
      </c>
      <c r="P7" s="29">
        <f>J7*1.07</f>
        <v>0.009081253472222224</v>
      </c>
    </row>
    <row r="8" spans="1:8" s="7" customFormat="1" ht="15" customHeight="1">
      <c r="A8" s="38">
        <v>2</v>
      </c>
      <c r="B8" s="40">
        <v>0.375</v>
      </c>
      <c r="C8" s="40" t="s">
        <v>23</v>
      </c>
      <c r="D8" s="11" t="s">
        <v>59</v>
      </c>
      <c r="E8" s="47" t="s">
        <v>92</v>
      </c>
      <c r="F8" s="38">
        <v>1</v>
      </c>
      <c r="G8" s="38">
        <v>6</v>
      </c>
      <c r="H8" s="7">
        <v>0</v>
      </c>
    </row>
    <row r="9" spans="1:7" s="7" customFormat="1" ht="15" customHeight="1">
      <c r="A9" s="44"/>
      <c r="B9" s="44"/>
      <c r="C9" s="45"/>
      <c r="D9" s="10" t="s">
        <v>52</v>
      </c>
      <c r="E9" s="48"/>
      <c r="F9" s="44"/>
      <c r="G9" s="44"/>
    </row>
    <row r="10" spans="1:7" s="7" customFormat="1" ht="15" customHeight="1">
      <c r="A10" s="44"/>
      <c r="B10" s="44"/>
      <c r="C10" s="45"/>
      <c r="D10" s="10" t="s">
        <v>53</v>
      </c>
      <c r="E10" s="48"/>
      <c r="F10" s="44"/>
      <c r="G10" s="44"/>
    </row>
    <row r="11" spans="1:7" s="7" customFormat="1" ht="15" customHeight="1">
      <c r="A11" s="44"/>
      <c r="B11" s="44"/>
      <c r="C11" s="45"/>
      <c r="D11" s="10" t="s">
        <v>54</v>
      </c>
      <c r="E11" s="48"/>
      <c r="F11" s="44"/>
      <c r="G11" s="44"/>
    </row>
    <row r="12" spans="1:7" s="7" customFormat="1" ht="15" customHeight="1">
      <c r="A12" s="39"/>
      <c r="B12" s="39"/>
      <c r="C12" s="46"/>
      <c r="D12" s="12" t="s">
        <v>55</v>
      </c>
      <c r="E12" s="49"/>
      <c r="F12" s="39"/>
      <c r="G12" s="39"/>
    </row>
    <row r="13" spans="1:16" s="7" customFormat="1" ht="15" customHeight="1">
      <c r="A13" s="38">
        <v>1</v>
      </c>
      <c r="B13" s="40">
        <v>0.375</v>
      </c>
      <c r="C13" s="13"/>
      <c r="D13" s="11" t="s">
        <v>58</v>
      </c>
      <c r="E13" s="47" t="s">
        <v>93</v>
      </c>
      <c r="F13" s="38">
        <v>2</v>
      </c>
      <c r="G13" s="38">
        <v>5</v>
      </c>
      <c r="H13" s="7">
        <v>0</v>
      </c>
      <c r="J13" s="29"/>
      <c r="K13"/>
      <c r="L13" s="29"/>
      <c r="M13" s="29"/>
      <c r="N13" s="29"/>
      <c r="O13" s="29"/>
      <c r="P13" s="29"/>
    </row>
    <row r="14" spans="1:7" s="7" customFormat="1" ht="15" customHeight="1">
      <c r="A14" s="44"/>
      <c r="B14" s="44"/>
      <c r="C14" s="13" t="s">
        <v>56</v>
      </c>
      <c r="D14" s="10" t="s">
        <v>60</v>
      </c>
      <c r="E14" s="48"/>
      <c r="F14" s="44"/>
      <c r="G14" s="44"/>
    </row>
    <row r="15" spans="1:7" s="7" customFormat="1" ht="15" customHeight="1">
      <c r="A15" s="44"/>
      <c r="B15" s="44"/>
      <c r="D15" s="10" t="s">
        <v>61</v>
      </c>
      <c r="E15" s="48"/>
      <c r="F15" s="44"/>
      <c r="G15" s="44"/>
    </row>
    <row r="16" spans="1:7" s="7" customFormat="1" ht="15" customHeight="1">
      <c r="A16" s="44"/>
      <c r="B16" s="44"/>
      <c r="C16" s="13" t="s">
        <v>57</v>
      </c>
      <c r="D16" s="10" t="s">
        <v>62</v>
      </c>
      <c r="E16" s="48"/>
      <c r="F16" s="44"/>
      <c r="G16" s="44"/>
    </row>
    <row r="17" spans="1:7" s="7" customFormat="1" ht="15" customHeight="1">
      <c r="A17" s="39"/>
      <c r="B17" s="39"/>
      <c r="C17" s="32"/>
      <c r="D17" s="12" t="s">
        <v>63</v>
      </c>
      <c r="E17" s="49"/>
      <c r="F17" s="39"/>
      <c r="G17" s="39"/>
    </row>
    <row r="18" spans="1:7" s="7" customFormat="1" ht="15" customHeight="1">
      <c r="A18" s="13"/>
      <c r="B18" s="13"/>
      <c r="C18" s="13"/>
      <c r="D18" s="13"/>
      <c r="E18" s="13"/>
      <c r="F18" s="13"/>
      <c r="G18" s="13"/>
    </row>
    <row r="19" spans="1:16" ht="15" customHeight="1">
      <c r="A19" s="4">
        <v>2</v>
      </c>
      <c r="B19" s="9" t="s">
        <v>5</v>
      </c>
      <c r="C19" s="43" t="s">
        <v>1</v>
      </c>
      <c r="D19" s="43"/>
      <c r="E19" s="8" t="s">
        <v>4</v>
      </c>
      <c r="F19" s="8" t="s">
        <v>0</v>
      </c>
      <c r="G19" s="9" t="s">
        <v>2</v>
      </c>
      <c r="J19" s="29">
        <v>0.00997002314814815</v>
      </c>
      <c r="K19"/>
      <c r="L19" s="29">
        <f>J19*1.03</f>
        <v>0.010269123842592594</v>
      </c>
      <c r="M19" s="29">
        <f>J19*1.04</f>
        <v>0.010368824074074075</v>
      </c>
      <c r="N19" s="29">
        <f>J19*1.05</f>
        <v>0.010468524305555558</v>
      </c>
      <c r="O19" s="29">
        <f>J19*1.06</f>
        <v>0.01056822453703704</v>
      </c>
      <c r="P19" s="29">
        <f>J19*1.07</f>
        <v>0.01066792476851852</v>
      </c>
    </row>
    <row r="20" spans="1:8" s="7" customFormat="1" ht="15" customHeight="1">
      <c r="A20" s="38">
        <v>3</v>
      </c>
      <c r="B20" s="40">
        <v>0.3819444444444444</v>
      </c>
      <c r="C20" s="38" t="s">
        <v>39</v>
      </c>
      <c r="D20" s="11" t="s">
        <v>40</v>
      </c>
      <c r="E20" s="38" t="s">
        <v>95</v>
      </c>
      <c r="F20" s="38">
        <v>1</v>
      </c>
      <c r="G20" s="38">
        <v>6</v>
      </c>
      <c r="H20" s="7">
        <v>3</v>
      </c>
    </row>
    <row r="21" spans="1:10" s="7" customFormat="1" ht="15" customHeight="1">
      <c r="A21" s="39"/>
      <c r="B21" s="39"/>
      <c r="C21" s="39"/>
      <c r="D21" s="14" t="s">
        <v>41</v>
      </c>
      <c r="E21" s="39"/>
      <c r="F21" s="39"/>
      <c r="G21" s="39"/>
      <c r="J21" s="7" t="s">
        <v>94</v>
      </c>
    </row>
    <row r="22" spans="1:8" s="7" customFormat="1" ht="15" customHeight="1">
      <c r="A22" s="38">
        <v>4</v>
      </c>
      <c r="B22" s="40">
        <v>0.3819444444444444</v>
      </c>
      <c r="C22" s="38" t="s">
        <v>21</v>
      </c>
      <c r="D22" s="11" t="s">
        <v>30</v>
      </c>
      <c r="E22" s="38" t="s">
        <v>97</v>
      </c>
      <c r="F22" s="38">
        <v>2</v>
      </c>
      <c r="G22" s="38">
        <v>5</v>
      </c>
      <c r="H22" s="7">
        <v>3</v>
      </c>
    </row>
    <row r="23" spans="1:10" s="7" customFormat="1" ht="15" customHeight="1">
      <c r="A23" s="39"/>
      <c r="B23" s="39"/>
      <c r="C23" s="39"/>
      <c r="D23" s="14" t="s">
        <v>31</v>
      </c>
      <c r="E23" s="39"/>
      <c r="F23" s="39"/>
      <c r="G23" s="39"/>
      <c r="J23" s="7" t="s">
        <v>96</v>
      </c>
    </row>
    <row r="24" spans="1:7" s="7" customFormat="1" ht="15" customHeight="1">
      <c r="A24" s="13"/>
      <c r="B24" s="13"/>
      <c r="C24" s="13"/>
      <c r="D24" s="13"/>
      <c r="E24" s="13"/>
      <c r="F24" s="13"/>
      <c r="G24" s="13"/>
    </row>
    <row r="25" spans="1:16" ht="15" customHeight="1">
      <c r="A25" s="4">
        <v>3</v>
      </c>
      <c r="B25" s="9" t="s">
        <v>5</v>
      </c>
      <c r="C25" s="41" t="s">
        <v>7</v>
      </c>
      <c r="D25" s="41"/>
      <c r="E25" s="8" t="s">
        <v>4</v>
      </c>
      <c r="F25" s="8" t="s">
        <v>0</v>
      </c>
      <c r="G25" s="9" t="s">
        <v>2</v>
      </c>
      <c r="J25" s="33">
        <v>0.011555208333333332</v>
      </c>
      <c r="K25"/>
      <c r="L25" s="29">
        <f>J25*1.03</f>
        <v>0.011901864583333333</v>
      </c>
      <c r="M25" s="29">
        <f>J25*1.04</f>
        <v>0.012017416666666666</v>
      </c>
      <c r="N25" s="29">
        <f>J25*1.05</f>
        <v>0.012132968749999999</v>
      </c>
      <c r="O25" s="29">
        <f>J25*1.06</f>
        <v>0.012248520833333333</v>
      </c>
      <c r="P25" s="29">
        <f>J25*1.07</f>
        <v>0.012364072916666666</v>
      </c>
    </row>
    <row r="26" spans="1:10" ht="15" customHeight="1">
      <c r="A26" s="6">
        <v>6</v>
      </c>
      <c r="B26" s="15">
        <v>0.3888888888888889</v>
      </c>
      <c r="C26" s="6" t="s">
        <v>20</v>
      </c>
      <c r="D26" s="6" t="s">
        <v>64</v>
      </c>
      <c r="E26" s="6" t="s">
        <v>103</v>
      </c>
      <c r="F26" s="6">
        <v>1</v>
      </c>
      <c r="G26" s="6">
        <v>6</v>
      </c>
      <c r="H26" s="3">
        <v>6</v>
      </c>
      <c r="J26" s="3" t="s">
        <v>98</v>
      </c>
    </row>
    <row r="27" spans="1:10" ht="15" customHeight="1">
      <c r="A27" s="6">
        <v>5</v>
      </c>
      <c r="B27" s="15">
        <v>0.3888888888888889</v>
      </c>
      <c r="C27" s="6" t="s">
        <v>21</v>
      </c>
      <c r="D27" s="6" t="s">
        <v>32</v>
      </c>
      <c r="E27" s="6" t="s">
        <v>102</v>
      </c>
      <c r="F27" s="6">
        <v>2</v>
      </c>
      <c r="G27" s="36"/>
      <c r="H27" s="3">
        <v>6</v>
      </c>
      <c r="J27" s="3" t="s">
        <v>101</v>
      </c>
    </row>
    <row r="28" ht="15" customHeight="1">
      <c r="B28" s="20"/>
    </row>
    <row r="29" spans="1:16" ht="15" customHeight="1">
      <c r="A29" s="4">
        <v>4</v>
      </c>
      <c r="B29" s="9" t="s">
        <v>5</v>
      </c>
      <c r="C29" s="41" t="s">
        <v>8</v>
      </c>
      <c r="D29" s="41"/>
      <c r="E29" s="8" t="s">
        <v>4</v>
      </c>
      <c r="F29" s="8" t="s">
        <v>0</v>
      </c>
      <c r="G29" s="9" t="s">
        <v>2</v>
      </c>
      <c r="J29" s="29">
        <v>0.01135150462962963</v>
      </c>
      <c r="K29"/>
      <c r="L29" s="29">
        <f>J29*1.03</f>
        <v>0.01169204976851852</v>
      </c>
      <c r="M29" s="29">
        <f>J29*1.04</f>
        <v>0.011805564814814816</v>
      </c>
      <c r="N29" s="29">
        <f>J29*1.05</f>
        <v>0.011919079861111112</v>
      </c>
      <c r="O29" s="29">
        <f>J29*1.06</f>
        <v>0.012032594907407409</v>
      </c>
      <c r="P29" s="29">
        <f>J29*1.07</f>
        <v>0.012146109953703705</v>
      </c>
    </row>
    <row r="30" spans="1:10" s="27" customFormat="1" ht="15" customHeight="1">
      <c r="A30" s="26">
        <v>8</v>
      </c>
      <c r="B30" s="28">
        <v>0.3958333333333333</v>
      </c>
      <c r="C30" s="26" t="s">
        <v>89</v>
      </c>
      <c r="D30" s="26" t="s">
        <v>91</v>
      </c>
      <c r="E30" s="26" t="s">
        <v>106</v>
      </c>
      <c r="F30" s="26">
        <v>1</v>
      </c>
      <c r="G30" s="26">
        <v>6</v>
      </c>
      <c r="H30" s="3">
        <v>9</v>
      </c>
      <c r="J30" s="27" t="s">
        <v>99</v>
      </c>
    </row>
    <row r="31" spans="1:10" s="27" customFormat="1" ht="15" customHeight="1">
      <c r="A31" s="26">
        <v>7</v>
      </c>
      <c r="B31" s="28">
        <v>0.3958333333333333</v>
      </c>
      <c r="C31" s="26" t="s">
        <v>88</v>
      </c>
      <c r="D31" s="26" t="s">
        <v>90</v>
      </c>
      <c r="E31" s="26" t="s">
        <v>105</v>
      </c>
      <c r="F31" s="26">
        <v>2</v>
      </c>
      <c r="G31" s="26">
        <v>5</v>
      </c>
      <c r="H31" s="27">
        <v>9</v>
      </c>
      <c r="J31" s="27" t="s">
        <v>100</v>
      </c>
    </row>
    <row r="32" spans="1:10" ht="15" customHeight="1">
      <c r="A32" s="6">
        <v>10</v>
      </c>
      <c r="B32" s="28">
        <v>0.3979166666666667</v>
      </c>
      <c r="C32" s="6" t="s">
        <v>20</v>
      </c>
      <c r="D32" s="6" t="s">
        <v>65</v>
      </c>
      <c r="E32" s="6" t="s">
        <v>107</v>
      </c>
      <c r="F32" s="26">
        <v>3</v>
      </c>
      <c r="G32" s="26">
        <v>4</v>
      </c>
      <c r="H32" s="3">
        <v>10</v>
      </c>
      <c r="J32" s="3" t="s">
        <v>104</v>
      </c>
    </row>
    <row r="34" spans="1:7" s="7" customFormat="1" ht="15" customHeight="1">
      <c r="A34" s="22">
        <v>5</v>
      </c>
      <c r="B34" s="23" t="s">
        <v>5</v>
      </c>
      <c r="C34" s="42" t="s">
        <v>9</v>
      </c>
      <c r="D34" s="42"/>
      <c r="E34" s="24" t="s">
        <v>4</v>
      </c>
      <c r="F34" s="24" t="s">
        <v>0</v>
      </c>
      <c r="G34" s="23" t="s">
        <v>2</v>
      </c>
    </row>
    <row r="35" spans="1:10" ht="15" customHeight="1">
      <c r="A35" s="6">
        <v>11</v>
      </c>
      <c r="B35" s="15">
        <v>0.4048611111111111</v>
      </c>
      <c r="C35" s="6" t="s">
        <v>20</v>
      </c>
      <c r="D35" s="6" t="s">
        <v>66</v>
      </c>
      <c r="E35" s="6" t="s">
        <v>109</v>
      </c>
      <c r="F35" s="6">
        <v>1</v>
      </c>
      <c r="G35" s="6">
        <v>6</v>
      </c>
      <c r="H35" s="3">
        <v>13</v>
      </c>
      <c r="J35" s="3" t="s">
        <v>108</v>
      </c>
    </row>
    <row r="37" spans="1:16" s="7" customFormat="1" ht="15" customHeight="1">
      <c r="A37" s="22">
        <v>6</v>
      </c>
      <c r="B37" s="23" t="s">
        <v>5</v>
      </c>
      <c r="C37" s="42" t="s">
        <v>10</v>
      </c>
      <c r="D37" s="42"/>
      <c r="E37" s="24" t="s">
        <v>4</v>
      </c>
      <c r="F37" s="24" t="s">
        <v>0</v>
      </c>
      <c r="G37" s="23" t="s">
        <v>2</v>
      </c>
      <c r="J37" s="29">
        <v>0.012331597222222221</v>
      </c>
      <c r="K37"/>
      <c r="L37" s="29">
        <f>J37*1.03</f>
        <v>0.012701545138888888</v>
      </c>
      <c r="M37" s="29">
        <f>J37*1.04</f>
        <v>0.01282486111111111</v>
      </c>
      <c r="N37" s="29">
        <f>J37*1.05</f>
        <v>0.012948177083333333</v>
      </c>
      <c r="O37" s="29">
        <f>J37*1.06</f>
        <v>0.013071493055555555</v>
      </c>
      <c r="P37" s="29">
        <f>J37*1.07</f>
        <v>0.013194809027777777</v>
      </c>
    </row>
    <row r="38" spans="1:10" ht="15" customHeight="1">
      <c r="A38" s="6">
        <v>12</v>
      </c>
      <c r="B38" s="15">
        <v>0.41180555555555554</v>
      </c>
      <c r="C38" s="6" t="s">
        <v>22</v>
      </c>
      <c r="D38" s="6" t="s">
        <v>68</v>
      </c>
      <c r="E38" s="6" t="s">
        <v>111</v>
      </c>
      <c r="F38" s="6">
        <v>1</v>
      </c>
      <c r="G38" s="6">
        <v>6</v>
      </c>
      <c r="H38" s="3">
        <v>16</v>
      </c>
      <c r="J38" s="3" t="s">
        <v>110</v>
      </c>
    </row>
    <row r="39" spans="1:10" ht="15" customHeight="1">
      <c r="A39" s="6">
        <v>13</v>
      </c>
      <c r="B39" s="15">
        <v>0.41180555555555554</v>
      </c>
      <c r="C39" s="6" t="s">
        <v>23</v>
      </c>
      <c r="D39" s="6" t="s">
        <v>67</v>
      </c>
      <c r="E39" s="6" t="s">
        <v>112</v>
      </c>
      <c r="F39" s="6">
        <v>2</v>
      </c>
      <c r="G39" s="6">
        <v>5</v>
      </c>
      <c r="H39" s="3">
        <v>16</v>
      </c>
      <c r="J39" s="3" t="s">
        <v>172</v>
      </c>
    </row>
    <row r="41" spans="1:7" s="7" customFormat="1" ht="15" customHeight="1">
      <c r="A41" s="22">
        <v>7</v>
      </c>
      <c r="B41" s="23" t="s">
        <v>5</v>
      </c>
      <c r="C41" s="42" t="s">
        <v>11</v>
      </c>
      <c r="D41" s="42"/>
      <c r="E41" s="24" t="s">
        <v>4</v>
      </c>
      <c r="F41" s="24" t="s">
        <v>0</v>
      </c>
      <c r="G41" s="23" t="s">
        <v>2</v>
      </c>
    </row>
    <row r="42" spans="1:10" ht="15" customHeight="1">
      <c r="A42" s="6">
        <v>14</v>
      </c>
      <c r="B42" s="15">
        <v>0.41875</v>
      </c>
      <c r="C42" s="6" t="s">
        <v>20</v>
      </c>
      <c r="D42" s="6" t="s">
        <v>69</v>
      </c>
      <c r="E42" s="6" t="s">
        <v>114</v>
      </c>
      <c r="F42" s="34">
        <v>1</v>
      </c>
      <c r="G42" s="6">
        <v>6</v>
      </c>
      <c r="H42" s="3">
        <v>19</v>
      </c>
      <c r="J42" s="3" t="s">
        <v>113</v>
      </c>
    </row>
    <row r="44" spans="1:7" s="7" customFormat="1" ht="15" customHeight="1">
      <c r="A44" s="22">
        <v>8</v>
      </c>
      <c r="B44" s="23" t="s">
        <v>5</v>
      </c>
      <c r="C44" s="42" t="s">
        <v>12</v>
      </c>
      <c r="D44" s="42"/>
      <c r="E44" s="24" t="s">
        <v>4</v>
      </c>
      <c r="F44" s="24" t="s">
        <v>0</v>
      </c>
      <c r="G44" s="23" t="s">
        <v>2</v>
      </c>
    </row>
    <row r="45" spans="1:10" ht="15" customHeight="1">
      <c r="A45" s="6">
        <v>15</v>
      </c>
      <c r="B45" s="15">
        <v>0.42569444444444443</v>
      </c>
      <c r="C45" s="6" t="s">
        <v>71</v>
      </c>
      <c r="D45" s="6" t="s">
        <v>70</v>
      </c>
      <c r="E45" s="6" t="s">
        <v>120</v>
      </c>
      <c r="F45" s="6">
        <v>1</v>
      </c>
      <c r="G45" s="6">
        <v>6</v>
      </c>
      <c r="H45" s="3">
        <v>22</v>
      </c>
      <c r="J45" s="3" t="s">
        <v>119</v>
      </c>
    </row>
    <row r="46" ht="15" customHeight="1">
      <c r="B46" s="20"/>
    </row>
    <row r="47" spans="1:16" s="7" customFormat="1" ht="15" customHeight="1">
      <c r="A47" s="22">
        <v>9</v>
      </c>
      <c r="B47" s="23" t="s">
        <v>5</v>
      </c>
      <c r="C47" s="42" t="s">
        <v>13</v>
      </c>
      <c r="D47" s="42"/>
      <c r="E47" s="24" t="s">
        <v>4</v>
      </c>
      <c r="F47" s="24" t="s">
        <v>0</v>
      </c>
      <c r="G47" s="23" t="s">
        <v>2</v>
      </c>
      <c r="J47" s="29">
        <v>0.01181550925925926</v>
      </c>
      <c r="K47"/>
      <c r="L47" s="29">
        <f>J47*1.03</f>
        <v>0.012169974537037038</v>
      </c>
      <c r="M47" s="29">
        <f>J47*1.04</f>
        <v>0.012288129629629631</v>
      </c>
      <c r="N47" s="29">
        <f>J47*1.05</f>
        <v>0.012406284722222223</v>
      </c>
      <c r="O47" s="29">
        <f>J47*1.06</f>
        <v>0.012524439814814816</v>
      </c>
      <c r="P47" s="29">
        <f>J47*1.07</f>
        <v>0.01264259490740741</v>
      </c>
    </row>
    <row r="48" spans="1:10" ht="15" customHeight="1">
      <c r="A48" s="6">
        <v>17</v>
      </c>
      <c r="B48" s="15">
        <v>0.43263888888888885</v>
      </c>
      <c r="C48" s="6" t="s">
        <v>20</v>
      </c>
      <c r="D48" s="6" t="s">
        <v>72</v>
      </c>
      <c r="E48" s="6" t="s">
        <v>122</v>
      </c>
      <c r="F48" s="6">
        <v>1</v>
      </c>
      <c r="G48" s="6">
        <v>6</v>
      </c>
      <c r="H48" s="3">
        <v>25</v>
      </c>
      <c r="J48" s="3" t="s">
        <v>121</v>
      </c>
    </row>
    <row r="49" spans="1:10" ht="15" customHeight="1">
      <c r="A49" s="6">
        <v>16</v>
      </c>
      <c r="B49" s="15">
        <v>0.43263888888888885</v>
      </c>
      <c r="C49" s="6" t="s">
        <v>125</v>
      </c>
      <c r="D49" s="6" t="s">
        <v>85</v>
      </c>
      <c r="E49" s="6" t="s">
        <v>124</v>
      </c>
      <c r="F49" s="6">
        <v>2</v>
      </c>
      <c r="G49" s="36"/>
      <c r="H49" s="3">
        <v>25</v>
      </c>
      <c r="J49" s="3" t="s">
        <v>123</v>
      </c>
    </row>
    <row r="51" spans="1:16" ht="15" customHeight="1">
      <c r="A51" s="4">
        <v>10</v>
      </c>
      <c r="B51" s="9" t="s">
        <v>5</v>
      </c>
      <c r="C51" s="43" t="s">
        <v>134</v>
      </c>
      <c r="D51" s="43"/>
      <c r="E51" s="8" t="s">
        <v>4</v>
      </c>
      <c r="F51" s="8" t="s">
        <v>0</v>
      </c>
      <c r="G51" s="9" t="s">
        <v>2</v>
      </c>
      <c r="J51" s="29">
        <v>0.009835416666666668</v>
      </c>
      <c r="K51"/>
      <c r="L51" s="29">
        <f>J51*1.03</f>
        <v>0.010130479166666668</v>
      </c>
      <c r="M51" s="29">
        <f>J51*1.04</f>
        <v>0.010228833333333335</v>
      </c>
      <c r="N51" s="29">
        <f>J51*1.05</f>
        <v>0.010327187500000001</v>
      </c>
      <c r="O51" s="29">
        <f>J51*1.06</f>
        <v>0.010425541666666668</v>
      </c>
      <c r="P51" s="29">
        <f>J51*1.07</f>
        <v>0.010523895833333335</v>
      </c>
    </row>
    <row r="52" spans="1:8" s="7" customFormat="1" ht="15" customHeight="1">
      <c r="A52" s="38">
        <v>19</v>
      </c>
      <c r="B52" s="40">
        <v>0.4791666666666667</v>
      </c>
      <c r="C52" s="40" t="s">
        <v>25</v>
      </c>
      <c r="D52" s="11" t="s">
        <v>34</v>
      </c>
      <c r="E52" s="47" t="s">
        <v>132</v>
      </c>
      <c r="F52" s="38">
        <v>1</v>
      </c>
      <c r="G52" s="38">
        <v>6</v>
      </c>
      <c r="H52" s="7">
        <v>0</v>
      </c>
    </row>
    <row r="53" spans="1:7" s="7" customFormat="1" ht="15" customHeight="1">
      <c r="A53" s="44"/>
      <c r="B53" s="44"/>
      <c r="C53" s="45"/>
      <c r="D53" s="10" t="s">
        <v>35</v>
      </c>
      <c r="E53" s="48"/>
      <c r="F53" s="44"/>
      <c r="G53" s="44"/>
    </row>
    <row r="54" spans="1:7" s="25" customFormat="1" ht="15" customHeight="1">
      <c r="A54" s="44"/>
      <c r="B54" s="44"/>
      <c r="C54" s="45"/>
      <c r="D54" s="21" t="s">
        <v>36</v>
      </c>
      <c r="E54" s="48"/>
      <c r="F54" s="44"/>
      <c r="G54" s="44"/>
    </row>
    <row r="55" spans="1:7" s="7" customFormat="1" ht="15" customHeight="1">
      <c r="A55" s="44"/>
      <c r="B55" s="44"/>
      <c r="C55" s="45"/>
      <c r="D55" s="10" t="s">
        <v>37</v>
      </c>
      <c r="E55" s="48"/>
      <c r="F55" s="44"/>
      <c r="G55" s="44"/>
    </row>
    <row r="56" spans="1:7" s="7" customFormat="1" ht="15" customHeight="1">
      <c r="A56" s="39"/>
      <c r="B56" s="39"/>
      <c r="C56" s="46"/>
      <c r="D56" s="12" t="s">
        <v>38</v>
      </c>
      <c r="E56" s="49"/>
      <c r="F56" s="39"/>
      <c r="G56" s="39"/>
    </row>
    <row r="57" spans="1:8" s="7" customFormat="1" ht="15" customHeight="1">
      <c r="A57" s="38">
        <v>18</v>
      </c>
      <c r="B57" s="40">
        <v>0.4791666666666667</v>
      </c>
      <c r="C57" s="40" t="s">
        <v>26</v>
      </c>
      <c r="D57" s="11" t="s">
        <v>46</v>
      </c>
      <c r="E57" s="47" t="s">
        <v>133</v>
      </c>
      <c r="F57" s="38">
        <v>2</v>
      </c>
      <c r="G57" s="38">
        <v>5</v>
      </c>
      <c r="H57" s="7">
        <v>0</v>
      </c>
    </row>
    <row r="58" spans="1:7" s="7" customFormat="1" ht="15" customHeight="1">
      <c r="A58" s="44"/>
      <c r="B58" s="44"/>
      <c r="C58" s="45"/>
      <c r="D58" s="21" t="s">
        <v>47</v>
      </c>
      <c r="E58" s="48"/>
      <c r="F58" s="44"/>
      <c r="G58" s="44"/>
    </row>
    <row r="59" spans="1:7" s="25" customFormat="1" ht="15" customHeight="1">
      <c r="A59" s="44"/>
      <c r="B59" s="44"/>
      <c r="C59" s="45"/>
      <c r="D59" s="21" t="s">
        <v>48</v>
      </c>
      <c r="E59" s="48"/>
      <c r="F59" s="44"/>
      <c r="G59" s="44"/>
    </row>
    <row r="60" spans="1:7" s="7" customFormat="1" ht="15" customHeight="1">
      <c r="A60" s="44"/>
      <c r="B60" s="44"/>
      <c r="C60" s="45"/>
      <c r="D60" s="10" t="s">
        <v>49</v>
      </c>
      <c r="E60" s="48"/>
      <c r="F60" s="44"/>
      <c r="G60" s="44"/>
    </row>
    <row r="61" spans="1:7" s="7" customFormat="1" ht="15" customHeight="1">
      <c r="A61" s="39"/>
      <c r="B61" s="39"/>
      <c r="C61" s="46"/>
      <c r="D61" s="12" t="s">
        <v>50</v>
      </c>
      <c r="E61" s="49"/>
      <c r="F61" s="39"/>
      <c r="G61" s="39"/>
    </row>
    <row r="62" spans="1:7" s="7" customFormat="1" ht="15" customHeight="1">
      <c r="A62" s="13"/>
      <c r="B62" s="13"/>
      <c r="C62" s="13"/>
      <c r="D62" s="13"/>
      <c r="E62" s="13"/>
      <c r="F62" s="13"/>
      <c r="G62" s="13"/>
    </row>
    <row r="63" spans="1:16" ht="15" customHeight="1">
      <c r="A63" s="4">
        <v>11</v>
      </c>
      <c r="B63" s="9" t="s">
        <v>5</v>
      </c>
      <c r="C63" s="41" t="s">
        <v>14</v>
      </c>
      <c r="D63" s="41"/>
      <c r="E63" s="8" t="s">
        <v>4</v>
      </c>
      <c r="F63" s="8" t="s">
        <v>0</v>
      </c>
      <c r="G63" s="9" t="s">
        <v>2</v>
      </c>
      <c r="J63" s="29">
        <v>0.01037175925925926</v>
      </c>
      <c r="K63"/>
      <c r="L63" s="29">
        <f>J63*1.03</f>
        <v>0.010682912037037038</v>
      </c>
      <c r="M63" s="29">
        <f>J63*1.04</f>
        <v>0.01078662962962963</v>
      </c>
      <c r="N63" s="29">
        <f>J63*1.05</f>
        <v>0.010890347222222223</v>
      </c>
      <c r="O63" s="29">
        <f>J63*1.06</f>
        <v>0.010994064814814816</v>
      </c>
      <c r="P63" s="29">
        <f>J63*1.07</f>
        <v>0.011097782407407409</v>
      </c>
    </row>
    <row r="64" spans="1:10" ht="15" customHeight="1">
      <c r="A64" s="6">
        <v>20</v>
      </c>
      <c r="B64" s="15">
        <v>0.4861111111111111</v>
      </c>
      <c r="C64" s="6" t="s">
        <v>73</v>
      </c>
      <c r="D64" s="6" t="s">
        <v>75</v>
      </c>
      <c r="E64" s="6" t="s">
        <v>137</v>
      </c>
      <c r="F64" s="6">
        <v>1</v>
      </c>
      <c r="G64" s="6">
        <v>6</v>
      </c>
      <c r="H64" s="3">
        <v>3</v>
      </c>
      <c r="J64" s="3" t="s">
        <v>135</v>
      </c>
    </row>
    <row r="65" spans="1:10" ht="15" customHeight="1">
      <c r="A65" s="6">
        <v>21</v>
      </c>
      <c r="B65" s="15">
        <v>0.4861111111111111</v>
      </c>
      <c r="C65" s="6" t="s">
        <v>74</v>
      </c>
      <c r="D65" s="6" t="s">
        <v>76</v>
      </c>
      <c r="E65" s="6" t="s">
        <v>138</v>
      </c>
      <c r="F65" s="6">
        <v>2</v>
      </c>
      <c r="G65" s="6">
        <v>5</v>
      </c>
      <c r="H65" s="3">
        <v>3</v>
      </c>
      <c r="J65" s="3" t="s">
        <v>136</v>
      </c>
    </row>
    <row r="66" spans="1:7" s="7" customFormat="1" ht="15" customHeight="1">
      <c r="A66" s="16"/>
      <c r="B66" s="16"/>
      <c r="C66" s="17"/>
      <c r="D66" s="18"/>
      <c r="E66" s="19"/>
      <c r="F66" s="16"/>
      <c r="G66" s="16"/>
    </row>
    <row r="67" spans="1:16" ht="15" customHeight="1">
      <c r="A67" s="4">
        <v>12</v>
      </c>
      <c r="B67" s="9" t="s">
        <v>5</v>
      </c>
      <c r="C67" s="41" t="s">
        <v>15</v>
      </c>
      <c r="D67" s="41"/>
      <c r="E67" s="8" t="s">
        <v>4</v>
      </c>
      <c r="F67" s="8" t="s">
        <v>0</v>
      </c>
      <c r="G67" s="9" t="s">
        <v>2</v>
      </c>
      <c r="J67" s="29">
        <v>0.010816782407407409</v>
      </c>
      <c r="K67"/>
      <c r="L67" s="29">
        <f>J67*1.03</f>
        <v>0.01114128587962963</v>
      </c>
      <c r="M67" s="29">
        <f>J67*1.04</f>
        <v>0.011249453703703706</v>
      </c>
      <c r="N67" s="29">
        <f>J67*1.05</f>
        <v>0.01135762152777778</v>
      </c>
      <c r="O67" s="29">
        <f>J67*1.06</f>
        <v>0.011465789351851854</v>
      </c>
      <c r="P67" s="29">
        <f>J67*1.07</f>
        <v>0.011573957175925928</v>
      </c>
    </row>
    <row r="68" spans="1:10" ht="15" customHeight="1">
      <c r="A68" s="6">
        <v>29</v>
      </c>
      <c r="B68" s="15">
        <v>0.49513888888888885</v>
      </c>
      <c r="C68" s="6" t="s">
        <v>23</v>
      </c>
      <c r="D68" s="6" t="s">
        <v>77</v>
      </c>
      <c r="E68" s="6" t="s">
        <v>141</v>
      </c>
      <c r="F68" s="6">
        <v>1</v>
      </c>
      <c r="G68" s="6">
        <v>6</v>
      </c>
      <c r="H68" s="3">
        <v>9</v>
      </c>
      <c r="J68" s="3" t="s">
        <v>140</v>
      </c>
    </row>
    <row r="69" spans="1:10" ht="15" customHeight="1">
      <c r="A69" s="6">
        <v>27</v>
      </c>
      <c r="B69" s="15">
        <v>0.4930555555555556</v>
      </c>
      <c r="C69" s="6" t="s">
        <v>22</v>
      </c>
      <c r="D69" s="6" t="s">
        <v>78</v>
      </c>
      <c r="E69" s="6" t="s">
        <v>139</v>
      </c>
      <c r="F69" s="6">
        <v>2</v>
      </c>
      <c r="G69" s="6">
        <v>5</v>
      </c>
      <c r="H69" s="3">
        <v>10</v>
      </c>
      <c r="J69" s="3" t="s">
        <v>173</v>
      </c>
    </row>
    <row r="70" spans="1:10" ht="15" customHeight="1">
      <c r="A70" s="6">
        <v>30</v>
      </c>
      <c r="B70" s="15">
        <v>0.49513888888888885</v>
      </c>
      <c r="C70" s="6" t="s">
        <v>24</v>
      </c>
      <c r="D70" s="6" t="s">
        <v>51</v>
      </c>
      <c r="E70" s="6" t="s">
        <v>145</v>
      </c>
      <c r="F70" s="6">
        <v>3</v>
      </c>
      <c r="G70" s="6">
        <v>4</v>
      </c>
      <c r="H70" s="3">
        <v>10</v>
      </c>
      <c r="J70" s="3" t="s">
        <v>144</v>
      </c>
    </row>
    <row r="71" spans="1:10" ht="15" customHeight="1">
      <c r="A71" s="6">
        <v>28</v>
      </c>
      <c r="B71" s="15">
        <v>0.4930555555555556</v>
      </c>
      <c r="C71" s="6" t="s">
        <v>27</v>
      </c>
      <c r="D71" s="6" t="s">
        <v>28</v>
      </c>
      <c r="E71" s="6" t="s">
        <v>143</v>
      </c>
      <c r="F71" s="6">
        <v>4</v>
      </c>
      <c r="G71" s="36"/>
      <c r="H71" s="3">
        <v>9</v>
      </c>
      <c r="J71" s="3" t="s">
        <v>142</v>
      </c>
    </row>
    <row r="72" spans="1:7" s="7" customFormat="1" ht="15" customHeight="1">
      <c r="A72" s="16"/>
      <c r="B72" s="16"/>
      <c r="C72" s="17"/>
      <c r="D72" s="18"/>
      <c r="E72" s="19"/>
      <c r="F72" s="16"/>
      <c r="G72" s="16"/>
    </row>
    <row r="73" spans="1:16" ht="15" customHeight="1">
      <c r="A73" s="4">
        <v>13</v>
      </c>
      <c r="B73" s="9" t="s">
        <v>5</v>
      </c>
      <c r="C73" s="41" t="s">
        <v>16</v>
      </c>
      <c r="D73" s="41"/>
      <c r="E73" s="8" t="s">
        <v>4</v>
      </c>
      <c r="F73" s="8" t="s">
        <v>0</v>
      </c>
      <c r="G73" s="9" t="s">
        <v>2</v>
      </c>
      <c r="J73" s="29">
        <v>0.010799999999999999</v>
      </c>
      <c r="K73"/>
      <c r="L73" s="29">
        <f>J73*1.03</f>
        <v>0.011123999999999998</v>
      </c>
      <c r="M73" s="29">
        <f>J73*1.04</f>
        <v>0.011231999999999999</v>
      </c>
      <c r="N73" s="29">
        <f>J73*1.05</f>
        <v>0.01134</v>
      </c>
      <c r="O73" s="29">
        <f>J73*1.06</f>
        <v>0.011448</v>
      </c>
      <c r="P73" s="29">
        <f>J73*1.07</f>
        <v>0.011555999999999999</v>
      </c>
    </row>
    <row r="74" spans="1:10" ht="15" customHeight="1">
      <c r="A74" s="6">
        <v>33</v>
      </c>
      <c r="B74" s="15">
        <v>0.5041666666666667</v>
      </c>
      <c r="C74" s="6" t="s">
        <v>23</v>
      </c>
      <c r="D74" s="6" t="s">
        <v>79</v>
      </c>
      <c r="E74" s="6" t="s">
        <v>149</v>
      </c>
      <c r="F74" s="6">
        <v>1</v>
      </c>
      <c r="G74" s="6">
        <v>6</v>
      </c>
      <c r="H74" s="3">
        <v>14</v>
      </c>
      <c r="J74" s="3" t="s">
        <v>147</v>
      </c>
    </row>
    <row r="75" spans="1:10" ht="15" customHeight="1">
      <c r="A75" s="6">
        <v>31</v>
      </c>
      <c r="B75" s="15">
        <v>0.5020833333333333</v>
      </c>
      <c r="C75" s="6" t="s">
        <v>39</v>
      </c>
      <c r="D75" s="6" t="s">
        <v>41</v>
      </c>
      <c r="E75" s="6" t="s">
        <v>150</v>
      </c>
      <c r="F75" s="6">
        <v>2</v>
      </c>
      <c r="G75" s="6">
        <v>5</v>
      </c>
      <c r="H75" s="3">
        <v>13</v>
      </c>
      <c r="J75" s="3" t="s">
        <v>146</v>
      </c>
    </row>
    <row r="76" spans="1:10" ht="15" customHeight="1">
      <c r="A76" s="6">
        <v>32</v>
      </c>
      <c r="B76" s="15">
        <v>0.5041666666666667</v>
      </c>
      <c r="C76" s="6" t="s">
        <v>21</v>
      </c>
      <c r="D76" s="6" t="s">
        <v>33</v>
      </c>
      <c r="E76" s="6" t="s">
        <v>152</v>
      </c>
      <c r="F76" s="6">
        <v>3</v>
      </c>
      <c r="G76" s="36"/>
      <c r="H76" s="3">
        <v>14</v>
      </c>
      <c r="J76" s="3" t="s">
        <v>151</v>
      </c>
    </row>
    <row r="77" spans="1:7" s="7" customFormat="1" ht="15" customHeight="1">
      <c r="A77" s="16"/>
      <c r="B77" s="16"/>
      <c r="C77" s="17"/>
      <c r="D77" s="18"/>
      <c r="E77" s="19"/>
      <c r="F77" s="16"/>
      <c r="G77" s="16"/>
    </row>
    <row r="78" spans="1:16" ht="15" customHeight="1">
      <c r="A78" s="4">
        <v>14</v>
      </c>
      <c r="B78" s="9" t="s">
        <v>5</v>
      </c>
      <c r="C78" s="41" t="s">
        <v>17</v>
      </c>
      <c r="D78" s="41"/>
      <c r="E78" s="8" t="s">
        <v>4</v>
      </c>
      <c r="F78" s="8" t="s">
        <v>0</v>
      </c>
      <c r="G78" s="9" t="s">
        <v>2</v>
      </c>
      <c r="J78" s="29">
        <v>0.010991435185185186</v>
      </c>
      <c r="K78"/>
      <c r="L78" s="29">
        <f>J78*1.03</f>
        <v>0.011321178240740741</v>
      </c>
      <c r="M78" s="29">
        <f>J78*1.04</f>
        <v>0.011431092592592593</v>
      </c>
      <c r="N78" s="29">
        <f>J78*1.05</f>
        <v>0.011541006944444446</v>
      </c>
      <c r="O78" s="29">
        <f>J78*1.06</f>
        <v>0.011650921296296298</v>
      </c>
      <c r="P78" s="29">
        <f>J78*1.07</f>
        <v>0.011760835648148149</v>
      </c>
    </row>
    <row r="79" spans="1:10" ht="15" customHeight="1">
      <c r="A79" s="30">
        <v>37</v>
      </c>
      <c r="B79" s="31">
        <v>0.5131944444444444</v>
      </c>
      <c r="C79" s="30" t="s">
        <v>42</v>
      </c>
      <c r="D79" s="30" t="s">
        <v>45</v>
      </c>
      <c r="E79" s="30" t="s">
        <v>156</v>
      </c>
      <c r="F79" s="30">
        <v>1</v>
      </c>
      <c r="G79" s="30">
        <v>6</v>
      </c>
      <c r="H79" s="7">
        <v>18</v>
      </c>
      <c r="I79" s="7"/>
      <c r="J79" s="7" t="s">
        <v>154</v>
      </c>
    </row>
    <row r="80" spans="1:10" ht="15" customHeight="1">
      <c r="A80" s="30">
        <v>39</v>
      </c>
      <c r="B80" s="31">
        <v>0.5152777777777778</v>
      </c>
      <c r="C80" s="30" t="s">
        <v>23</v>
      </c>
      <c r="D80" s="30" t="s">
        <v>80</v>
      </c>
      <c r="E80" s="30" t="s">
        <v>160</v>
      </c>
      <c r="F80" s="30">
        <v>2</v>
      </c>
      <c r="G80" s="30">
        <v>5</v>
      </c>
      <c r="H80" s="7">
        <v>19</v>
      </c>
      <c r="I80" s="7"/>
      <c r="J80" s="7" t="s">
        <v>159</v>
      </c>
    </row>
    <row r="81" spans="1:10" s="7" customFormat="1" ht="15" customHeight="1">
      <c r="A81" s="6">
        <v>35</v>
      </c>
      <c r="B81" s="15">
        <v>0.5111111111111112</v>
      </c>
      <c r="C81" s="6" t="s">
        <v>43</v>
      </c>
      <c r="D81" s="6" t="s">
        <v>44</v>
      </c>
      <c r="E81" s="6" t="s">
        <v>155</v>
      </c>
      <c r="F81" s="6">
        <v>3</v>
      </c>
      <c r="G81" s="6">
        <v>4</v>
      </c>
      <c r="H81" s="3">
        <v>17</v>
      </c>
      <c r="I81" s="3"/>
      <c r="J81" s="3" t="s">
        <v>153</v>
      </c>
    </row>
    <row r="82" spans="1:10" s="7" customFormat="1" ht="15" customHeight="1">
      <c r="A82" s="6">
        <v>34</v>
      </c>
      <c r="B82" s="15">
        <v>0.5111111111111112</v>
      </c>
      <c r="C82" s="6" t="s">
        <v>29</v>
      </c>
      <c r="D82" s="6" t="s">
        <v>65</v>
      </c>
      <c r="E82" s="6" t="s">
        <v>158</v>
      </c>
      <c r="F82" s="6">
        <v>4</v>
      </c>
      <c r="G82" s="36"/>
      <c r="H82" s="3">
        <v>17</v>
      </c>
      <c r="I82" s="3"/>
      <c r="J82" s="3" t="s">
        <v>157</v>
      </c>
    </row>
    <row r="83" spans="1:10" s="7" customFormat="1" ht="15" customHeight="1">
      <c r="A83" s="30">
        <v>36</v>
      </c>
      <c r="B83" s="31">
        <v>0.5131944444444444</v>
      </c>
      <c r="C83" s="30" t="s">
        <v>22</v>
      </c>
      <c r="D83" s="30" t="s">
        <v>81</v>
      </c>
      <c r="E83" s="30" t="s">
        <v>162</v>
      </c>
      <c r="F83" s="30">
        <v>5</v>
      </c>
      <c r="G83" s="37"/>
      <c r="H83" s="7">
        <v>18</v>
      </c>
      <c r="J83" s="7" t="s">
        <v>161</v>
      </c>
    </row>
    <row r="84" spans="1:7" s="7" customFormat="1" ht="15" customHeight="1">
      <c r="A84" s="16"/>
      <c r="B84" s="16"/>
      <c r="C84" s="17"/>
      <c r="D84" s="18"/>
      <c r="E84" s="19"/>
      <c r="F84" s="16"/>
      <c r="G84" s="16"/>
    </row>
    <row r="85" spans="1:16" s="7" customFormat="1" ht="15" customHeight="1">
      <c r="A85" s="22">
        <v>15</v>
      </c>
      <c r="B85" s="23" t="s">
        <v>5</v>
      </c>
      <c r="C85" s="42" t="s">
        <v>18</v>
      </c>
      <c r="D85" s="42"/>
      <c r="E85" s="24" t="s">
        <v>4</v>
      </c>
      <c r="F85" s="24" t="s">
        <v>0</v>
      </c>
      <c r="G85" s="23" t="s">
        <v>2</v>
      </c>
      <c r="J85" s="29">
        <v>0.011211921296296298</v>
      </c>
      <c r="K85"/>
      <c r="L85" s="29">
        <f>J85*1.03</f>
        <v>0.011548278935185187</v>
      </c>
      <c r="M85" s="29">
        <f>J85*1.04</f>
        <v>0.01166039814814815</v>
      </c>
      <c r="N85" s="29">
        <f>J85*1.05</f>
        <v>0.011772517361111113</v>
      </c>
      <c r="O85" s="29">
        <f>J85*1.06</f>
        <v>0.011884636574074077</v>
      </c>
      <c r="P85" s="29">
        <f>J85*1.07</f>
        <v>0.01199675578703704</v>
      </c>
    </row>
    <row r="86" spans="1:10" ht="15" customHeight="1">
      <c r="A86" s="6">
        <v>41</v>
      </c>
      <c r="B86" s="15">
        <v>0.5222222222222223</v>
      </c>
      <c r="C86" s="6" t="s">
        <v>23</v>
      </c>
      <c r="D86" s="6" t="s">
        <v>82</v>
      </c>
      <c r="E86" s="6" t="s">
        <v>164</v>
      </c>
      <c r="F86" s="6">
        <v>1</v>
      </c>
      <c r="G86" s="6">
        <v>6</v>
      </c>
      <c r="H86" s="3">
        <v>22</v>
      </c>
      <c r="J86" s="3" t="s">
        <v>163</v>
      </c>
    </row>
    <row r="87" spans="1:10" ht="15" customHeight="1">
      <c r="A87" s="6">
        <v>40</v>
      </c>
      <c r="B87" s="15">
        <v>0.5222222222222223</v>
      </c>
      <c r="C87" s="6" t="s">
        <v>22</v>
      </c>
      <c r="D87" s="6" t="s">
        <v>66</v>
      </c>
      <c r="E87" s="6" t="s">
        <v>168</v>
      </c>
      <c r="F87" s="6">
        <v>2</v>
      </c>
      <c r="G87" s="36"/>
      <c r="H87" s="3">
        <v>22</v>
      </c>
      <c r="J87" s="3" t="s">
        <v>167</v>
      </c>
    </row>
    <row r="88" ht="15" customHeight="1">
      <c r="B88" s="20"/>
    </row>
    <row r="89" spans="1:16" ht="15" customHeight="1">
      <c r="A89" s="4">
        <v>16</v>
      </c>
      <c r="B89" s="9" t="s">
        <v>5</v>
      </c>
      <c r="C89" s="43" t="s">
        <v>19</v>
      </c>
      <c r="D89" s="43"/>
      <c r="E89" s="8" t="s">
        <v>4</v>
      </c>
      <c r="F89" s="8" t="s">
        <v>0</v>
      </c>
      <c r="G89" s="9" t="s">
        <v>2</v>
      </c>
      <c r="J89" s="29"/>
      <c r="K89"/>
      <c r="L89" s="29"/>
      <c r="M89" s="29"/>
      <c r="N89" s="29"/>
      <c r="O89" s="29"/>
      <c r="P89" s="29"/>
    </row>
    <row r="90" spans="1:10" s="7" customFormat="1" ht="15" customHeight="1">
      <c r="A90" s="38">
        <v>43</v>
      </c>
      <c r="B90" s="40">
        <v>0.5291666666666667</v>
      </c>
      <c r="C90" s="38" t="s">
        <v>20</v>
      </c>
      <c r="D90" s="11" t="s">
        <v>83</v>
      </c>
      <c r="E90" s="38" t="s">
        <v>170</v>
      </c>
      <c r="F90" s="38">
        <v>1</v>
      </c>
      <c r="G90" s="38">
        <v>6</v>
      </c>
      <c r="H90" s="7">
        <v>25</v>
      </c>
      <c r="J90" s="7" t="s">
        <v>169</v>
      </c>
    </row>
    <row r="91" spans="1:7" s="7" customFormat="1" ht="15" customHeight="1">
      <c r="A91" s="39"/>
      <c r="B91" s="39"/>
      <c r="C91" s="39"/>
      <c r="D91" s="14" t="s">
        <v>84</v>
      </c>
      <c r="E91" s="39"/>
      <c r="F91" s="39"/>
      <c r="G91" s="39"/>
    </row>
    <row r="92" spans="1:7" s="7" customFormat="1" ht="15" customHeight="1">
      <c r="A92" s="13"/>
      <c r="B92" s="13"/>
      <c r="C92" s="13"/>
      <c r="D92" s="13"/>
      <c r="E92" s="13"/>
      <c r="F92" s="13"/>
      <c r="G92" s="13"/>
    </row>
    <row r="93" spans="1:7" ht="15" customHeight="1">
      <c r="A93" s="52" t="s">
        <v>131</v>
      </c>
      <c r="B93" s="52"/>
      <c r="C93" s="52"/>
      <c r="D93" s="52"/>
      <c r="E93" s="52"/>
      <c r="F93" s="52"/>
      <c r="G93" s="52"/>
    </row>
    <row r="94" spans="1:3" ht="15" customHeight="1">
      <c r="A94" s="53" t="s">
        <v>115</v>
      </c>
      <c r="B94" s="53"/>
      <c r="C94" s="53"/>
    </row>
    <row r="95" spans="3:6" ht="15" customHeight="1">
      <c r="C95" s="35" t="s">
        <v>116</v>
      </c>
      <c r="D95" s="1" t="s">
        <v>25</v>
      </c>
      <c r="E95" s="1">
        <v>6</v>
      </c>
      <c r="F95" s="1" t="s">
        <v>2</v>
      </c>
    </row>
    <row r="96" spans="3:6" ht="15" customHeight="1">
      <c r="C96" s="35" t="s">
        <v>117</v>
      </c>
      <c r="D96" s="1" t="s">
        <v>26</v>
      </c>
      <c r="E96" s="1">
        <v>5</v>
      </c>
      <c r="F96" s="1" t="s">
        <v>2</v>
      </c>
    </row>
    <row r="98" spans="1:3" ht="15" customHeight="1">
      <c r="A98" s="53" t="s">
        <v>118</v>
      </c>
      <c r="B98" s="53"/>
      <c r="C98" s="53"/>
    </row>
    <row r="99" spans="3:6" ht="15" customHeight="1">
      <c r="C99" s="35" t="s">
        <v>116</v>
      </c>
      <c r="D99" s="1" t="s">
        <v>20</v>
      </c>
      <c r="E99" s="1">
        <v>42</v>
      </c>
      <c r="F99" s="1" t="s">
        <v>2</v>
      </c>
    </row>
    <row r="100" spans="3:6" ht="15" customHeight="1">
      <c r="C100" s="35" t="s">
        <v>117</v>
      </c>
      <c r="D100" s="1" t="s">
        <v>22</v>
      </c>
      <c r="E100" s="1">
        <v>5</v>
      </c>
      <c r="F100" s="1" t="s">
        <v>2</v>
      </c>
    </row>
    <row r="101" spans="3:19" ht="15" customHeight="1">
      <c r="C101" s="35" t="s">
        <v>126</v>
      </c>
      <c r="D101" s="1" t="s">
        <v>125</v>
      </c>
      <c r="S101" s="3" t="s">
        <v>171</v>
      </c>
    </row>
    <row r="103" spans="1:3" ht="15" customHeight="1">
      <c r="A103" s="53" t="s">
        <v>127</v>
      </c>
      <c r="B103" s="53"/>
      <c r="C103" s="53"/>
    </row>
    <row r="104" spans="3:6" ht="15" customHeight="1">
      <c r="C104" s="35" t="s">
        <v>116</v>
      </c>
      <c r="D104" s="1" t="s">
        <v>20</v>
      </c>
      <c r="E104" s="1">
        <v>39</v>
      </c>
      <c r="F104" s="1" t="s">
        <v>2</v>
      </c>
    </row>
    <row r="105" spans="3:6" ht="15" customHeight="1">
      <c r="C105" s="35" t="s">
        <v>117</v>
      </c>
      <c r="D105" s="1" t="s">
        <v>39</v>
      </c>
      <c r="E105" s="1">
        <v>17</v>
      </c>
      <c r="F105" s="1" t="s">
        <v>2</v>
      </c>
    </row>
    <row r="106" spans="3:6" ht="15" customHeight="1">
      <c r="C106" s="35" t="s">
        <v>126</v>
      </c>
      <c r="D106" s="1" t="s">
        <v>22</v>
      </c>
      <c r="E106" s="1">
        <v>10</v>
      </c>
      <c r="F106" s="1" t="s">
        <v>2</v>
      </c>
    </row>
    <row r="107" spans="3:6" ht="15" customHeight="1">
      <c r="C107" s="35" t="s">
        <v>128</v>
      </c>
      <c r="D107" s="1" t="s">
        <v>89</v>
      </c>
      <c r="E107" s="1">
        <v>6</v>
      </c>
      <c r="F107" s="1" t="s">
        <v>2</v>
      </c>
    </row>
    <row r="108" spans="3:6" ht="15" customHeight="1">
      <c r="C108" s="35" t="s">
        <v>129</v>
      </c>
      <c r="D108" s="1" t="s">
        <v>21</v>
      </c>
      <c r="E108" s="1">
        <v>5</v>
      </c>
      <c r="F108" s="1" t="s">
        <v>2</v>
      </c>
    </row>
    <row r="109" spans="3:6" ht="15" customHeight="1">
      <c r="C109" s="35" t="s">
        <v>130</v>
      </c>
      <c r="D109" s="1" t="s">
        <v>88</v>
      </c>
      <c r="E109" s="1">
        <v>5</v>
      </c>
      <c r="F109" s="1" t="s">
        <v>2</v>
      </c>
    </row>
    <row r="110" spans="3:6" ht="15" customHeight="1">
      <c r="C110" s="35" t="s">
        <v>148</v>
      </c>
      <c r="D110" s="1" t="s">
        <v>24</v>
      </c>
      <c r="E110" s="1">
        <v>4</v>
      </c>
      <c r="F110" s="1" t="s">
        <v>2</v>
      </c>
    </row>
    <row r="111" spans="3:6" ht="15" customHeight="1">
      <c r="C111" s="35" t="s">
        <v>166</v>
      </c>
      <c r="D111" s="1" t="s">
        <v>165</v>
      </c>
      <c r="E111" s="1">
        <v>4</v>
      </c>
      <c r="F111" s="1" t="s">
        <v>2</v>
      </c>
    </row>
    <row r="112" ht="15" customHeight="1">
      <c r="C112" s="35"/>
    </row>
  </sheetData>
  <sheetProtection/>
  <mergeCells count="65">
    <mergeCell ref="A4:G4"/>
    <mergeCell ref="A93:G93"/>
    <mergeCell ref="A94:C94"/>
    <mergeCell ref="A98:C98"/>
    <mergeCell ref="A103:C103"/>
    <mergeCell ref="A22:A23"/>
    <mergeCell ref="B22:B23"/>
    <mergeCell ref="C20:C21"/>
    <mergeCell ref="C22:C23"/>
    <mergeCell ref="E22:E23"/>
    <mergeCell ref="A2:G2"/>
    <mergeCell ref="A3:G3"/>
    <mergeCell ref="A5:G5"/>
    <mergeCell ref="C7:D7"/>
    <mergeCell ref="A20:A21"/>
    <mergeCell ref="B20:B21"/>
    <mergeCell ref="G20:G21"/>
    <mergeCell ref="F20:F21"/>
    <mergeCell ref="E20:E21"/>
    <mergeCell ref="A13:A17"/>
    <mergeCell ref="B13:B17"/>
    <mergeCell ref="E13:E17"/>
    <mergeCell ref="F13:F17"/>
    <mergeCell ref="A8:A12"/>
    <mergeCell ref="B8:B12"/>
    <mergeCell ref="C47:D47"/>
    <mergeCell ref="C37:D37"/>
    <mergeCell ref="G13:G17"/>
    <mergeCell ref="C25:D25"/>
    <mergeCell ref="F22:F23"/>
    <mergeCell ref="G22:G23"/>
    <mergeCell ref="C19:D19"/>
    <mergeCell ref="C8:C12"/>
    <mergeCell ref="E8:E12"/>
    <mergeCell ref="F8:F12"/>
    <mergeCell ref="G8:G12"/>
    <mergeCell ref="C51:D51"/>
    <mergeCell ref="A57:A61"/>
    <mergeCell ref="B57:B61"/>
    <mergeCell ref="C57:C61"/>
    <mergeCell ref="E57:E61"/>
    <mergeCell ref="C29:D29"/>
    <mergeCell ref="C34:D34"/>
    <mergeCell ref="C41:D41"/>
    <mergeCell ref="C44:D44"/>
    <mergeCell ref="F57:F61"/>
    <mergeCell ref="G57:G61"/>
    <mergeCell ref="A52:A56"/>
    <mergeCell ref="B52:B56"/>
    <mergeCell ref="C52:C56"/>
    <mergeCell ref="E52:E56"/>
    <mergeCell ref="F52:F56"/>
    <mergeCell ref="G52:G56"/>
    <mergeCell ref="C63:D63"/>
    <mergeCell ref="C67:D67"/>
    <mergeCell ref="C73:D73"/>
    <mergeCell ref="C78:D78"/>
    <mergeCell ref="C85:D85"/>
    <mergeCell ref="C89:D89"/>
    <mergeCell ref="A90:A91"/>
    <mergeCell ref="B90:B91"/>
    <mergeCell ref="C90:C91"/>
    <mergeCell ref="E90:E91"/>
    <mergeCell ref="F90:F91"/>
    <mergeCell ref="G90:G91"/>
  </mergeCells>
  <printOptions horizontalCentered="1" verticalCentered="1"/>
  <pageMargins left="0.1968503937007874" right="0.1968503937007874" top="0.7874015748031497" bottom="0.7874015748031497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2014-10-11T08:15:34Z</cp:lastPrinted>
  <dcterms:created xsi:type="dcterms:W3CDTF">2003-07-31T10:48:42Z</dcterms:created>
  <dcterms:modified xsi:type="dcterms:W3CDTF">2015-06-14T15:08:15Z</dcterms:modified>
  <cp:category/>
  <cp:version/>
  <cp:contentType/>
  <cp:contentStatus/>
</cp:coreProperties>
</file>