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C54C2F65-1F1B-435C-8D97-A5278066CD4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20.08.2021" sheetId="16" r:id="rId1"/>
    <sheet name="21.08" sheetId="13" r:id="rId2"/>
    <sheet name="22.08" sheetId="15" r:id="rId3"/>
  </sheets>
  <calcPr calcId="181029"/>
</workbook>
</file>

<file path=xl/calcChain.xml><?xml version="1.0" encoding="utf-8"?>
<calcChain xmlns="http://schemas.openxmlformats.org/spreadsheetml/2006/main">
  <c r="N5" i="15" l="1"/>
  <c r="M5" i="15"/>
  <c r="L5" i="15"/>
  <c r="K5" i="15"/>
  <c r="J5" i="15"/>
  <c r="N25" i="15"/>
  <c r="M25" i="15"/>
  <c r="L25" i="15"/>
  <c r="K25" i="15"/>
  <c r="J25" i="15"/>
  <c r="N33" i="15"/>
  <c r="M33" i="15"/>
  <c r="L33" i="15"/>
  <c r="K33" i="15"/>
  <c r="J33" i="15"/>
  <c r="N68" i="15"/>
  <c r="M68" i="15"/>
  <c r="L68" i="15"/>
  <c r="K68" i="15"/>
  <c r="J68" i="15"/>
  <c r="N59" i="15"/>
  <c r="M59" i="15"/>
  <c r="L59" i="15"/>
  <c r="K59" i="15"/>
  <c r="J59" i="15"/>
  <c r="N79" i="15"/>
  <c r="M79" i="15"/>
  <c r="L79" i="15"/>
  <c r="K79" i="15"/>
  <c r="J79" i="15"/>
  <c r="M75" i="13"/>
  <c r="L75" i="13"/>
  <c r="K75" i="13"/>
  <c r="J75" i="13"/>
  <c r="I75" i="13"/>
  <c r="M65" i="13"/>
  <c r="L65" i="13"/>
  <c r="K65" i="13"/>
  <c r="J65" i="13"/>
  <c r="I65" i="13"/>
  <c r="M55" i="13"/>
  <c r="L55" i="13"/>
  <c r="K55" i="13"/>
  <c r="J55" i="13"/>
  <c r="I55" i="13"/>
  <c r="M34" i="13"/>
  <c r="L34" i="13"/>
  <c r="K34" i="13"/>
  <c r="J34" i="13"/>
  <c r="I34" i="13"/>
  <c r="M26" i="13"/>
  <c r="L26" i="13"/>
  <c r="K26" i="13"/>
  <c r="J26" i="13"/>
  <c r="I26" i="13"/>
  <c r="M6" i="13"/>
  <c r="L6" i="13"/>
  <c r="K6" i="13"/>
  <c r="J6" i="13"/>
  <c r="I6" i="13"/>
</calcChain>
</file>

<file path=xl/sharedStrings.xml><?xml version="1.0" encoding="utf-8"?>
<sst xmlns="http://schemas.openxmlformats.org/spreadsheetml/2006/main" count="1453" uniqueCount="912">
  <si>
    <t>Derece</t>
  </si>
  <si>
    <t>Sonuç</t>
  </si>
  <si>
    <t>Arif Emirhan Guda (d)</t>
  </si>
  <si>
    <t>İzmir Kürek</t>
  </si>
  <si>
    <t>Altınboynuz</t>
  </si>
  <si>
    <t>Bayramoğlu Yelken ve Su Sporları</t>
  </si>
  <si>
    <t>Sinop Gençlik ve Spor</t>
  </si>
  <si>
    <t>Azra Betül Koçak</t>
  </si>
  <si>
    <t>İzmit Sümerspor Kürek</t>
  </si>
  <si>
    <t>İlk üçler finale kalır.</t>
  </si>
  <si>
    <t>Puan</t>
  </si>
  <si>
    <t>Nisa Süren</t>
  </si>
  <si>
    <t>Vira Denizciler</t>
  </si>
  <si>
    <t>Fethiye Belediye</t>
  </si>
  <si>
    <t>İstanbul Kürek</t>
  </si>
  <si>
    <t>Gerze Yelken ve Su Sporları</t>
  </si>
  <si>
    <t>Sinop Gençlik ve Spor B</t>
  </si>
  <si>
    <t>Kılavuzlu Su Sporları</t>
  </si>
  <si>
    <t>Harun Eren Ofluoğlu - Seyyit Mert Aydoğan</t>
  </si>
  <si>
    <t>Efe Subaşı - Buğra Hayta</t>
  </si>
  <si>
    <t>Yağız Esener</t>
  </si>
  <si>
    <t>Eda Gemici (d)</t>
  </si>
  <si>
    <t>Furkan Yiğit Bulut - Abdülkadir Kartal Karabulut</t>
  </si>
  <si>
    <t>Melike Ezgi Gündoğdu - Ceyda Çiğdem Yıldız</t>
  </si>
  <si>
    <t>Sude Akan</t>
  </si>
  <si>
    <t>Talha Kurkmazlı</t>
  </si>
  <si>
    <t>Ferdi</t>
  </si>
  <si>
    <t>Galatasaray</t>
  </si>
  <si>
    <t>Barış Ertürk</t>
  </si>
  <si>
    <t>Mete Çolak - Salih Topal</t>
  </si>
  <si>
    <t>Yiğithan Mutaf - Doğan Arda Koca</t>
  </si>
  <si>
    <t>Handicap</t>
  </si>
  <si>
    <t>Best-time sistemi uygulanacaktır.</t>
  </si>
  <si>
    <t>2000M</t>
  </si>
  <si>
    <t>1000M</t>
  </si>
  <si>
    <t>C-U19 Kızlar 1x    Final                          etk:125</t>
  </si>
  <si>
    <t>C-U19 Kızlar 2x     Final                         etk:126</t>
  </si>
  <si>
    <t>C-U19 Erkekler 1x       Final                   etk:129</t>
  </si>
  <si>
    <t>C-U19 Erkekler 2x        Final                  etk:130</t>
  </si>
  <si>
    <t xml:space="preserve">C-U19 Kızlar 4x+                                    etk:128   </t>
  </si>
  <si>
    <t>C-Kadınlar 1x          Final                    etk:114</t>
  </si>
  <si>
    <t>C-Kadınlar 2x         Final                     etk:115</t>
  </si>
  <si>
    <t>C-Erkekler 4x+        Final                   etk:121</t>
  </si>
  <si>
    <t>C-Erkekler 1x              Final                etk:118</t>
  </si>
  <si>
    <t>C-Erkekler 2x               Final                etk:119</t>
  </si>
  <si>
    <t>TAKIM SIRALAMASI</t>
  </si>
  <si>
    <t>1.</t>
  </si>
  <si>
    <t>2.</t>
  </si>
  <si>
    <t>3.</t>
  </si>
  <si>
    <t>4.</t>
  </si>
  <si>
    <t>5.</t>
  </si>
  <si>
    <t>C - Kadınlar</t>
  </si>
  <si>
    <t>C - U19 Erkekler</t>
  </si>
  <si>
    <t>C - U19 Kızlar</t>
  </si>
  <si>
    <t>C - Erkekler</t>
  </si>
  <si>
    <t>C-U19 Erkekler 4x+     1.Eleme           etk:132</t>
  </si>
  <si>
    <t>Efe Subaşı - Cem Deha Baki - 
Bartu Alp Eren - Buğra Hayta -
Arif Emirhan Guda (d)</t>
  </si>
  <si>
    <t>Van Edremit Kürek</t>
  </si>
  <si>
    <t>Yusuf Baz - Yusuf Noyan - 
Hüseyin Can Erişiş - Eyyüp Çiçek - 
Mert Beyter (d)</t>
  </si>
  <si>
    <t>İzmit Sümerspor Kürek C</t>
  </si>
  <si>
    <t>Süleyman Fatih Sert - İmran Utku Kuru - 
Muhammet Eren Salman - Yunus Emre Tanrıverdi - Sude Sunar (d)</t>
  </si>
  <si>
    <t>Haliç Kürek</t>
  </si>
  <si>
    <t>Altınboynuz B</t>
  </si>
  <si>
    <t>Komodor</t>
  </si>
  <si>
    <t>Ahmet Sirac İslamoğlu - Aliefe Yazıcıoğlu - 
Utku Zaim - Süleyman Kaan Özşalap - 
Salih Arda Aydın (d)</t>
  </si>
  <si>
    <t>C-U19 Erkekler 4x+     2.Eleme           etk:132</t>
  </si>
  <si>
    <t>Haliç Su Sporları</t>
  </si>
  <si>
    <t>Emir Ekrem Karateke - Oğuz Yusuf Yasa - 
Oğuzcan Baloğlu - Yağız Gürpınar - 
Ayşe Kaplan (d)</t>
  </si>
  <si>
    <t>Şişecam Çayırova</t>
  </si>
  <si>
    <t>Emir Çınar - Batuhan Gilli -
Emir Harbutluoğlu - Muhammet Efe Işık - 
Hayrettin Emin Bayer (d)</t>
  </si>
  <si>
    <t>İzmit Sümerspor B</t>
  </si>
  <si>
    <t>İzmit Sümerspor Kürek B</t>
  </si>
  <si>
    <t>Taşkın Kiyer - Emirhan Ziya Öztürk -
Emre Zeyrek - Muhammet Yusuf Maytalman - 
Nisa Selin Süzgün (d)</t>
  </si>
  <si>
    <t>Haliç Kürek B</t>
  </si>
  <si>
    <t>Sinop Kürek</t>
  </si>
  <si>
    <t>Berra Nur Duman</t>
  </si>
  <si>
    <t>İdealtepe Amatör Balıkçılar</t>
  </si>
  <si>
    <t>Aliye Derin Erol</t>
  </si>
  <si>
    <t>Sevgi Ada Gürşen</t>
  </si>
  <si>
    <t>Azra Berfu Olgun</t>
  </si>
  <si>
    <t>İzmit Sümerspor</t>
  </si>
  <si>
    <t>Ayşe Baydar</t>
  </si>
  <si>
    <t>C-U19 Kızlar 2x     1.Eleme                  etk:126</t>
  </si>
  <si>
    <t>C-U19 Kızlar 2x     2.Eleme                  etk:126</t>
  </si>
  <si>
    <t>Esma Açık - Zeynep Dönmez</t>
  </si>
  <si>
    <t>Nisa Süren - Dilara Yeğin</t>
  </si>
  <si>
    <t>Feyza Temizer - Ece Su Yabancı</t>
  </si>
  <si>
    <t>Bilge Gencel - Kayra Melek Danacı</t>
  </si>
  <si>
    <t>İznik Spor</t>
  </si>
  <si>
    <t>Zeynep Acar - Faika Sude Gider</t>
  </si>
  <si>
    <t>Makbule Çinğili - Busenur Akkaz</t>
  </si>
  <si>
    <t xml:space="preserve">Neslim Özhan - Cansu Bartınlı </t>
  </si>
  <si>
    <t>Seren Yağmuz Özbay - Vasfiye Sude Koç</t>
  </si>
  <si>
    <t>Ayşe Gülfem Sabırlı - Elif Fırat</t>
  </si>
  <si>
    <t>Defne Fidancı - Selin Ada Dere</t>
  </si>
  <si>
    <t>C-U19 Erkekler 1x      1.Eleme          etk:129</t>
  </si>
  <si>
    <t>C-U19 Erkekler 1x      2.Eleme          etk:129</t>
  </si>
  <si>
    <t>C-U19 Erkekler 1x      3.Eleme          etk:129</t>
  </si>
  <si>
    <t>Oğuz Yusuf Yasa</t>
  </si>
  <si>
    <t>Yusuf Baz</t>
  </si>
  <si>
    <t>Bartu Alp Eren</t>
  </si>
  <si>
    <t>Vira Denizciler B</t>
  </si>
  <si>
    <t>Arif Günaydın</t>
  </si>
  <si>
    <t>Van Edremit Kürek B</t>
  </si>
  <si>
    <t xml:space="preserve">Abdülsamet Çiçek </t>
  </si>
  <si>
    <t>Arda Muzaffer Ömer</t>
  </si>
  <si>
    <t>Altay Meriç</t>
  </si>
  <si>
    <t>Sinop Kürek B</t>
  </si>
  <si>
    <t>Mehmet Karataş</t>
  </si>
  <si>
    <t>İbrahim Demir</t>
  </si>
  <si>
    <t>Arda Pişirgen</t>
  </si>
  <si>
    <t>Deniz Öktem</t>
  </si>
  <si>
    <t>İzmir Kürek B</t>
  </si>
  <si>
    <t>İstanbul Kürek B</t>
  </si>
  <si>
    <t>Yağız Gürpınar</t>
  </si>
  <si>
    <t>Esat Emin Çopur</t>
  </si>
  <si>
    <t>Berkay Gitmez</t>
  </si>
  <si>
    <t>Hayrettin Emin Bayer</t>
  </si>
  <si>
    <t>Aliefe Yazıcıoğlu</t>
  </si>
  <si>
    <t>C-U19 Erkekler 2x        1.Eleme          etk:130</t>
  </si>
  <si>
    <t>C-U19 Erkekler 2x        3.Eleme          etk:130</t>
  </si>
  <si>
    <t>C-U19 Erkekler 2x        2.Eleme          etk:130</t>
  </si>
  <si>
    <t>Hüseyin Utku Yıldız - Alper Özcan</t>
  </si>
  <si>
    <t>Furkan Tolu - Halil İbrahim Tolu</t>
  </si>
  <si>
    <t>Meriç Ağkuş - Cevat Güney Erdem</t>
  </si>
  <si>
    <t>Arda Akyol - Göktuğ Şeker</t>
  </si>
  <si>
    <t>Yusuf Noyan - Eyyüp Çiçek</t>
  </si>
  <si>
    <t>Gökberk Daşdemir - Alp Bayer</t>
  </si>
  <si>
    <t>Etem Deniz Aytaçoğlu - Ege İnceisa</t>
  </si>
  <si>
    <t>Utku Zaim - Süleyman Kaan Özşalap</t>
  </si>
  <si>
    <t>Melih Aydın - Muhammet Emin Demir</t>
  </si>
  <si>
    <t>Hamza Ali Özcan - Yiğit Girgin</t>
  </si>
  <si>
    <t>Cemre Deha Baki - Yunus Emre Tanrıverdi</t>
  </si>
  <si>
    <t>Berkin Sönmez - Bedirhan Efe Ataklı</t>
  </si>
  <si>
    <t>Vira Denizciler C</t>
  </si>
  <si>
    <t>Can Arda Özbay - Ömer Kaan Yücel</t>
  </si>
  <si>
    <t>Mert Beyter - Hüseyin Can Erişiş</t>
  </si>
  <si>
    <t>Kılavuzlu Su Sporları B</t>
  </si>
  <si>
    <t>Muhammet Hamza Güler - Mehmet Kaan Tatlı</t>
  </si>
  <si>
    <t>Muhammef Efe Işık - Emir Harbutluoğlu</t>
  </si>
  <si>
    <t>Emir Ekrem Karateke - Oğuzcan Baloğlu</t>
  </si>
  <si>
    <t>Azra Betül Koçak - Elif Berna Taban - 
Aslı Yazıcı - Büşra Çökeren - 
Eylül Tunç (d)</t>
  </si>
  <si>
    <t>Ayşe Baydar - Nisa Süren - 
Lara Bozüyük - Öykü Türközü -
Sudem Kumla (d)</t>
  </si>
  <si>
    <t>Ayşe Gülfem Sabırlı - Elif Fırat - 
Tara Ayşe Şardağ - Zeynep Güneş Yeşilkök - 
Ali Erhan Başa (d)</t>
  </si>
  <si>
    <t>C-Erkekler 4x+      1.Eleme                 etk:121</t>
  </si>
  <si>
    <t>Mehmet Egeli - Ozan Tetik - 
Alperen Tekin - Hayrettin Emin Bayer - 
Emir Çınar (d)</t>
  </si>
  <si>
    <t>Yusuf Baz - Yusuf Noyan - 
Hüseyin Can Erişiş - Eyyüp Çiçek -
Mert Beyter (d)</t>
  </si>
  <si>
    <t>Efe Subaşı - Bartu Alp Eren - 
Halil Özkan Özkara - Engin Özkan - 
Arif Emirhan Guda (d)</t>
  </si>
  <si>
    <t>C-Erkekler 4x+      2.Eleme                 etk:121</t>
  </si>
  <si>
    <t>Harun Eren Ofluoğlu - Barış Altunok - 
Seyyit Mert Aydoğan - Yiğit Terman - 
Eda Gemici (d)</t>
  </si>
  <si>
    <t>Cem Deha Baki - Taşkın Kiyer - 
Emirhan Ziya Öztürk - Buğra Hayta - 
Sude Sunar (d)</t>
  </si>
  <si>
    <t>Etem Deniz Aytaçoğlu - Deniz Öktem - 
Yağız Esener - Ege İnceisa - 
Zeyno Nur Gezgin (d)</t>
  </si>
  <si>
    <t>Cemal Yiğit Uzunlar - Süleyman Berk Hakyol - 
Bora Özge - Sarp Saltık - 
Sevgi Ada Gürşen (d)</t>
  </si>
  <si>
    <t>Bilal Karademir - Derviş Kemal Özdemir - 
Barış Ertürk - Muhammet Malik Sert - 
Barış Can Aydemir (d)</t>
  </si>
  <si>
    <t>Esat Emin Çopur - Oğuzhan Yalçın -
 Miraç Can Alkaya - Ulaş Cengiz Kumanlı -
 Yasemin Karaşoğlu (d)</t>
  </si>
  <si>
    <t>C-Kadınlar 2x         1.Eleme                 etk:115</t>
  </si>
  <si>
    <t>C-Kadınlar 2x         2.Eleme                 etk:115</t>
  </si>
  <si>
    <t>Edanur Kalaycı - Sümeyye Çöplü</t>
  </si>
  <si>
    <t>İstanbul Dalyan</t>
  </si>
  <si>
    <t>Hatice Güven - Beyza Ejderoğlu</t>
  </si>
  <si>
    <t>Ece Naz İlkin - Reyhan Ketenci</t>
  </si>
  <si>
    <t>Dilara Karaca - İpek Beşli</t>
  </si>
  <si>
    <t xml:space="preserve">Sakarya Gençlik &amp; Komodor Karma </t>
  </si>
  <si>
    <t>Tuğçe Günaydın - Simge Zeynep Gündüz</t>
  </si>
  <si>
    <t>Ayşe Baydar - Dilara Yeğin</t>
  </si>
  <si>
    <t>Neslim Özhan - Cansu Bartınlı</t>
  </si>
  <si>
    <t>Elif Betül Karateke - Beyza Temizer</t>
  </si>
  <si>
    <t>C-Kadınlar 1x         1.Eleme                 etk:114</t>
  </si>
  <si>
    <t>C-Kadınlar 1x         2.Eleme                 etk:114</t>
  </si>
  <si>
    <t>Eda Başaran</t>
  </si>
  <si>
    <t>Senay Yılmaz</t>
  </si>
  <si>
    <t>Ece Su Yabancı</t>
  </si>
  <si>
    <t>Serenat Çobanoğlu</t>
  </si>
  <si>
    <t>Ayşe Kaplan</t>
  </si>
  <si>
    <t>Ayşe Nida Çoşkun</t>
  </si>
  <si>
    <t>İstanbul Kürek C</t>
  </si>
  <si>
    <t>İrem Cansu</t>
  </si>
  <si>
    <t>C-Erkekler 1x              1. Eleme           etk:118</t>
  </si>
  <si>
    <t>C-Erkekler 1x              3. Eleme           etk:118</t>
  </si>
  <si>
    <t>C-Erkekler 1x              2. Eleme           etk:118</t>
  </si>
  <si>
    <t>Nurullah Bal</t>
  </si>
  <si>
    <t>Özer Çeliksüngü</t>
  </si>
  <si>
    <t>Murat İlker</t>
  </si>
  <si>
    <t>Ozan Tetik</t>
  </si>
  <si>
    <t>Miraç Can Alkaya</t>
  </si>
  <si>
    <t>Barış Altunok</t>
  </si>
  <si>
    <t>Yavuz Selim Akpınar</t>
  </si>
  <si>
    <t>Emre Başkan</t>
  </si>
  <si>
    <t>Oğulcan Kirazoğlu</t>
  </si>
  <si>
    <t>Bartu Alperen</t>
  </si>
  <si>
    <t>Cemal Yiğit Uzunlar</t>
  </si>
  <si>
    <t>C-Erkekler 2x              1.Eleme            etk:119</t>
  </si>
  <si>
    <t>C-Erkekler 2x              2.Eleme            etk:119</t>
  </si>
  <si>
    <t>Bartu Düzyol - Hasan Basri Demirkol</t>
  </si>
  <si>
    <t>Mert Süleyman Sevgen - İbrahim Demir</t>
  </si>
  <si>
    <t>Oğuzhan Tolu - Şafak Yorulmaz</t>
  </si>
  <si>
    <t>Mehmet Egeli - Hayrettin Emin Bayer</t>
  </si>
  <si>
    <t>Bilal Karademir - Derviş Kemal Özdemir</t>
  </si>
  <si>
    <t>Hacı Ömer Ergen - Muhammet Timur Ergen</t>
  </si>
  <si>
    <t>Halil Özkan Özkara - Engin Özkan</t>
  </si>
  <si>
    <t>Süleyman Berk Hakyol - Bora Özge</t>
  </si>
  <si>
    <t>Bedirhan Efe Ataklı - Gökhan Yılmaz</t>
  </si>
  <si>
    <t>C-Erkekler 2x              3.Eleme            etk:119</t>
  </si>
  <si>
    <t>Alp Bayer - Gökberk Daşdemir</t>
  </si>
  <si>
    <t>Esat Emin Çopur - Oğuzhan Yalçın</t>
  </si>
  <si>
    <t>Berkay Gitmez - Furkan Öztürk</t>
  </si>
  <si>
    <t>C-Kadınlar 4x+       1.Eleme                 etk:117</t>
  </si>
  <si>
    <t>C-Kadınlar 4x+       2.Eleme                 etk:117</t>
  </si>
  <si>
    <t>Vasfiye Sude Koç - Lara Bozüyük - 
Femen Beril Kurt - Öykü Türközü - 
Nisa Selin Süzgün (d)</t>
  </si>
  <si>
    <t>Bedia Evrim Özkan - Zeynep Erarslan - 
Pelinsu Selvi - Firdevs Selin Baltacıoğlu -
Eda Gemici (d)</t>
  </si>
  <si>
    <t>Haliç Kürek C</t>
  </si>
  <si>
    <t>Elif Betül Karateke - Feyza Temizer - 
Ece Su Yabancı - Sevgi Ada Gürşen - 
Oğuz Yusuf Yasa (d)</t>
  </si>
  <si>
    <t>Ayşe Baydar - Nisa Süren - 
Dilara Yeğin - Seren Yağmur Özbay - 
Sude Sunar (d)</t>
  </si>
  <si>
    <t>Ece Naz İlkin - Reyhan Ketenci - 
Ayşe Gülfem Sabırlı - Ayşe Nisa Coşkun -
Dila Eylül Semiz (d)</t>
  </si>
  <si>
    <t>Adıyaman Gençlik ve Spor</t>
  </si>
  <si>
    <t>Mehmet Kadir Özbilgin - Zübeyr Arda Sakar -
Abuzer Samet Özel - Eren Ayaz - 
Zeynep Betül Tümcan (d)</t>
  </si>
  <si>
    <t>Zübeyr Arda Sakar - Abuzer Samet Özel</t>
  </si>
  <si>
    <t>Nur Ayşan Tümcan - Selen Çalğan</t>
  </si>
  <si>
    <t>Mir Berke Mutlu</t>
  </si>
  <si>
    <t>Abdurrahman Botan Dağ - Muhammet Mustafa Işık</t>
  </si>
  <si>
    <t>20.08.2021 / Sapanca</t>
  </si>
  <si>
    <t>DENİZ KÜREĞİ TÜRKİYE KUPASI ELEME YARIŞLARI</t>
  </si>
  <si>
    <t>C-U19 Erkekler 4x+   Final                            etk:132</t>
  </si>
  <si>
    <t>C-Kadınlar 4x+              Final                etk:117</t>
  </si>
  <si>
    <t>Sevtün Algan Sofyalı - Sevgi Baytam - 
Koray Göytan - Ahmet Emre Yılmaz - 
Buse Güngör (d)</t>
  </si>
  <si>
    <t>82-83
85-81</t>
  </si>
  <si>
    <t>Tülay Tüken - Mukime Didem Akıcı - 
Cem Demirçift - Caner Bakıcı - 
Eda Gemici (d)</t>
  </si>
  <si>
    <t>87-73
78-81</t>
  </si>
  <si>
    <t>Galata Kürek</t>
  </si>
  <si>
    <t>Galata Kürek B</t>
  </si>
  <si>
    <t>Esra Demir - Cemal Şenyuva -
Merve Dakın - Erdem Öztürk -
Yusuf Bakırhan (d)</t>
  </si>
  <si>
    <t>82-84
87-91</t>
  </si>
  <si>
    <t>Sinem Ezgi Şarlı - Simge Şarlı - 
Serkan Eren - İsmail Deniz Okan - 
Nisa Selin Süzgün (d)</t>
  </si>
  <si>
    <t>92-85
75-83</t>
  </si>
  <si>
    <t>Altınboynuz C</t>
  </si>
  <si>
    <t>Aysun Yaman - Arif Şimşek - 
Funda Müftüoğlu - Orçun Uluz - 
Zeynonur Gezgin (d)</t>
  </si>
  <si>
    <t>81-71
76-81</t>
  </si>
  <si>
    <t>Hazal Özbek - Selin Evren Özoğlu - 
Irmak Can Özgüven - Ozan Köy - 
Sude Sunar (d)</t>
  </si>
  <si>
    <t>89-87
91-82</t>
  </si>
  <si>
    <t>Burak Tonga - Canberk Erzurum - 
Ezgi Yıldız - Sema Nana - 
Burak Yığ (d)</t>
  </si>
  <si>
    <t>92-87
85-89</t>
  </si>
  <si>
    <t xml:space="preserve">Galata Kürek </t>
  </si>
  <si>
    <t>Gürdal Bezaroğlu - Zehra Türker - 
Baykar Sabciyan - İlkim Taç İlkin - 
Muharrem Dakın (d)</t>
  </si>
  <si>
    <t>82-75
83-79</t>
  </si>
  <si>
    <t>Emre Doğan - Efe Çam - 
Birsen Özyiğit - Ebru Çetinkaya - 
Eda Başaran (d)</t>
  </si>
  <si>
    <t>92-86
75-86</t>
  </si>
  <si>
    <t>Necib Fazıl Akay</t>
  </si>
  <si>
    <t>Mert Gözüküçük</t>
  </si>
  <si>
    <t>Vira Denizciler E</t>
  </si>
  <si>
    <t>Tayfun Savaş Baran</t>
  </si>
  <si>
    <t>Fatih Yazıcılar</t>
  </si>
  <si>
    <t xml:space="preserve"> Cem Ilgar Aktürk</t>
  </si>
  <si>
    <t>Vira Denizciler D</t>
  </si>
  <si>
    <t>Vira Denizciler G</t>
  </si>
  <si>
    <t>Ali Kethüda</t>
  </si>
  <si>
    <t>Vira Denizciler F</t>
  </si>
  <si>
    <t>Şükrü Can Akmansoy</t>
  </si>
  <si>
    <t>İlbay Buğdaycı</t>
  </si>
  <si>
    <t>Çağkan Aydoğdu</t>
  </si>
  <si>
    <t>Veysel Dün</t>
  </si>
  <si>
    <t>Türker Miletli</t>
  </si>
  <si>
    <t>Sedat Erdem</t>
  </si>
  <si>
    <t>Selçuk Güzeler</t>
  </si>
  <si>
    <t>Eda Özel Taycan - Ayşegül Akgündüz</t>
  </si>
  <si>
    <t>84-77</t>
  </si>
  <si>
    <t>Melek Sadi Serttaş - Merve Efe</t>
  </si>
  <si>
    <t>89-71</t>
  </si>
  <si>
    <t>Buket Başer - Safiye Didem Altun</t>
  </si>
  <si>
    <t>74-73</t>
  </si>
  <si>
    <t>Mısra Özge Bakır - Ayşe Yurtseven</t>
  </si>
  <si>
    <t>88-88</t>
  </si>
  <si>
    <t>Cemre Aydemir - Eda Saraç</t>
  </si>
  <si>
    <t>91-90</t>
  </si>
  <si>
    <t>Elif Güzeler - Eda Gemici</t>
  </si>
  <si>
    <t>78-86</t>
  </si>
  <si>
    <t>Filiz Ultav - Şirvan Yurdadön</t>
  </si>
  <si>
    <t>72-78</t>
  </si>
  <si>
    <t>İlkim Taç İlkin - Zehra Türker</t>
  </si>
  <si>
    <t>79-75</t>
  </si>
  <si>
    <t>Özenç Özboz - Zuhal Ören</t>
  </si>
  <si>
    <t>Menent Savaş Cazala - Zeynep Gedik</t>
  </si>
  <si>
    <t>77-92</t>
  </si>
  <si>
    <t>Elif Hatice İlkkurşun - Bahar Temiz</t>
  </si>
  <si>
    <t>89-83</t>
  </si>
  <si>
    <t>Sinem Ezgi Şarlı - Simge Şarlı</t>
  </si>
  <si>
    <t>92-85</t>
  </si>
  <si>
    <t>Necla Çolak - Burcu Negiz</t>
  </si>
  <si>
    <t>90-92</t>
  </si>
  <si>
    <t>Tude Ekşi - Aslı Aydın</t>
  </si>
  <si>
    <t>90-81</t>
  </si>
  <si>
    <t>Mustafa Pekmezci - Onur Demir -</t>
  </si>
  <si>
    <t xml:space="preserve">Mustafa Karahan - Mert Gürboğa - </t>
  </si>
  <si>
    <t>Yasemin Karaşoğlu (d)</t>
  </si>
  <si>
    <t>90-87</t>
  </si>
  <si>
    <t>Erdoğan Kalay - Arman Kumru</t>
  </si>
  <si>
    <t>Mehmet Zeki Demirel - Nihat Savaş</t>
  </si>
  <si>
    <t>67-68</t>
  </si>
  <si>
    <t>69-69</t>
  </si>
  <si>
    <t>Volkan Çipa - Serhan Algım -</t>
  </si>
  <si>
    <t>Dila Eylül Semiz (d)</t>
  </si>
  <si>
    <t>Cemal Toprak Şardağ - Bora Şahan -</t>
  </si>
  <si>
    <t>80-74</t>
  </si>
  <si>
    <t>74-74</t>
  </si>
  <si>
    <t>Ünal Türkay - Irmak Can Özgüven</t>
  </si>
  <si>
    <t xml:space="preserve">Ozan Köy - Evren Kutlu - </t>
  </si>
  <si>
    <t>Nisa Selin Süzgün (d)</t>
  </si>
  <si>
    <t>76-91</t>
  </si>
  <si>
    <t>82-80</t>
  </si>
  <si>
    <t xml:space="preserve">Emre Doğan - Mert Erkmen - </t>
  </si>
  <si>
    <t xml:space="preserve">Efe Çam - Kubilay Ataklı - </t>
  </si>
  <si>
    <t>92-79</t>
  </si>
  <si>
    <t>86-90</t>
  </si>
  <si>
    <t>Ercan Mermer - Ali Atasoy -</t>
  </si>
  <si>
    <t xml:space="preserve">Salih Ahmet Serdengeçti - Baturalp Altunbey - </t>
  </si>
  <si>
    <t>80-94</t>
  </si>
  <si>
    <t>93-90</t>
  </si>
  <si>
    <t xml:space="preserve">Yekta Türker - Oğuzhan Çiftçi - </t>
  </si>
  <si>
    <t>Akın Uçal - Emre Demir -</t>
  </si>
  <si>
    <t>Berat Varlı (d)</t>
  </si>
  <si>
    <t>72-87</t>
  </si>
  <si>
    <t>72-88</t>
  </si>
  <si>
    <t>İbrahim Karayılan - İsmail Deniz Okan -</t>
  </si>
  <si>
    <t xml:space="preserve">Serkan Eren - Ekrem Sirmen - </t>
  </si>
  <si>
    <t>87-83</t>
  </si>
  <si>
    <t>75-83</t>
  </si>
  <si>
    <t>Cemal Şenyuva - Can Horlu -</t>
  </si>
  <si>
    <t xml:space="preserve">Erdem Öztürk - Muharrem Dakın - </t>
  </si>
  <si>
    <t>Yusuf Bakırhan (d)</t>
  </si>
  <si>
    <t>84-91</t>
  </si>
  <si>
    <t>91-86</t>
  </si>
  <si>
    <t xml:space="preserve">Ömer Aydede - Erkin Güler - </t>
  </si>
  <si>
    <t>Serhat Sökmen - Yunus Emre Acar -</t>
  </si>
  <si>
    <t>Zeyno Nur Gezgin (d)</t>
  </si>
  <si>
    <t>83-86</t>
  </si>
  <si>
    <t>Akkan Gökerti - Türker Miletli</t>
  </si>
  <si>
    <t>Caner Bakıcı - Cem Demirçift -</t>
  </si>
  <si>
    <t>73-81</t>
  </si>
  <si>
    <t>81-78</t>
  </si>
  <si>
    <t>İzmir Kürek C</t>
  </si>
  <si>
    <t>Galata Kürek C</t>
  </si>
  <si>
    <t>Ferdi -2</t>
  </si>
  <si>
    <t>Ferdi -1</t>
  </si>
  <si>
    <t>Arif Şimşek - Funda Müftüoğlu</t>
  </si>
  <si>
    <t>71-76</t>
  </si>
  <si>
    <t>Mervecan Mağat - Murat Akçay</t>
  </si>
  <si>
    <t>84-88</t>
  </si>
  <si>
    <t>Eda Özel Taycan - Necib Fazıl Akay</t>
  </si>
  <si>
    <t>84-86</t>
  </si>
  <si>
    <t>Ercan Mermer - Hande Özge Barutcu</t>
  </si>
  <si>
    <t>80-76</t>
  </si>
  <si>
    <t>Koray Göytan - Sevgi Baytam</t>
  </si>
  <si>
    <t>85-83</t>
  </si>
  <si>
    <t>81-88</t>
  </si>
  <si>
    <t>Dilara Tapan Gökçe - Kubilay Ataklı</t>
  </si>
  <si>
    <t>Esra Demir - Erdem Öztürk</t>
  </si>
  <si>
    <t>82-91</t>
  </si>
  <si>
    <t>80-81</t>
  </si>
  <si>
    <t>Hikmet Mehpare Çıkrıkçı - Ünal Türkay</t>
  </si>
  <si>
    <t>78-76</t>
  </si>
  <si>
    <t>Çağkan Aydoğdu - Şirvan Yurdadön</t>
  </si>
  <si>
    <t>78-77</t>
  </si>
  <si>
    <t>Bahar Temiz - Canberk Erzurum</t>
  </si>
  <si>
    <t>83-87</t>
  </si>
  <si>
    <t>Zeyno Nur Gezgin - Erkin Güler</t>
  </si>
  <si>
    <t>71-91</t>
  </si>
  <si>
    <t>Eda Gemici - Türker Miletli</t>
  </si>
  <si>
    <t>86-81</t>
  </si>
  <si>
    <t>Şükrü Can Akmansoy - Fatma Cemre Aydemir</t>
  </si>
  <si>
    <t>88-91</t>
  </si>
  <si>
    <t>Yekta Türker - Seliha Sancakter</t>
  </si>
  <si>
    <t>72-91</t>
  </si>
  <si>
    <t>Rabia Yücelik</t>
  </si>
  <si>
    <t>Ayşe Yurtseven</t>
  </si>
  <si>
    <t>Hilal Baran</t>
  </si>
  <si>
    <t>Ayşe Gül Akgündüz</t>
  </si>
  <si>
    <t>Eda Saraç</t>
  </si>
  <si>
    <t>Eda Özel Taycan</t>
  </si>
  <si>
    <t>Filiz Ultav</t>
  </si>
  <si>
    <t>Aysun Yaman</t>
  </si>
  <si>
    <t>Hande Özge Barutcu</t>
  </si>
  <si>
    <t>Seliha Sancakter</t>
  </si>
  <si>
    <t>Gülriz Fildan Salcı</t>
  </si>
  <si>
    <t>Nihal Mazhaki Seçkin</t>
  </si>
  <si>
    <t>Sevtün Algan Sofyalı</t>
  </si>
  <si>
    <t>Çiğdem Yavuz Yurtsever - Sema Nana</t>
  </si>
  <si>
    <t>Pınar Kaplan - Sema Aysel Heptaşkın -</t>
  </si>
  <si>
    <t>80-89</t>
  </si>
  <si>
    <t>80-71</t>
  </si>
  <si>
    <t xml:space="preserve">Buket Başer - Ayşe Simin Şentürk - </t>
  </si>
  <si>
    <t>Safiye Didem Altun - Ayçin Temel -</t>
  </si>
  <si>
    <t>Buse Güngör (d)</t>
  </si>
  <si>
    <t>74-75</t>
  </si>
  <si>
    <t>73-75</t>
  </si>
  <si>
    <t>Aslı Çimen - Esra Demir -</t>
  </si>
  <si>
    <t>Merve Dakın - Berna Yıldız -</t>
  </si>
  <si>
    <t>Aysun Işık (d)</t>
  </si>
  <si>
    <t>79-82</t>
  </si>
  <si>
    <t xml:space="preserve">Tude Ekşi - Müge Olmuş - </t>
  </si>
  <si>
    <t>Aslı Aydın - Gökçen Zor -</t>
  </si>
  <si>
    <t>72-85</t>
  </si>
  <si>
    <t>81-89</t>
  </si>
  <si>
    <t>Elif Güzeler - Birsen Özyiğit -</t>
  </si>
  <si>
    <t>Arda Pişirgen (d)</t>
  </si>
  <si>
    <t>78-75</t>
  </si>
  <si>
    <t>Merve Efe - Dilara Tapan Gökçe -</t>
  </si>
  <si>
    <t>Furkan Yiğit Bulut (d)</t>
  </si>
  <si>
    <t xml:space="preserve">Zehra Türker - İlkim Taç İlkin - </t>
  </si>
  <si>
    <t>75-79</t>
  </si>
  <si>
    <t xml:space="preserve">Ezgi Yıldız - Elif Hatice İlkkurşun - </t>
  </si>
  <si>
    <t>Bahar Temiz - Mahinur Neng -</t>
  </si>
  <si>
    <t>85-89</t>
  </si>
  <si>
    <t>83-84</t>
  </si>
  <si>
    <t xml:space="preserve">Esin Bayhan - Sibel Gökçay Bek - </t>
  </si>
  <si>
    <t>Sinem Ezgi Şarlı - Simge Şarlı -</t>
  </si>
  <si>
    <t>Sudem Kumla (d)</t>
  </si>
  <si>
    <t>Mement Savaş Cazala - Zeynep Gedik -</t>
  </si>
  <si>
    <t>92-77</t>
  </si>
  <si>
    <t>Yekta Türker - Akın Uçal</t>
  </si>
  <si>
    <t>72-72</t>
  </si>
  <si>
    <t>Efe Çam - Akkan Gökerti</t>
  </si>
  <si>
    <t>86-73</t>
  </si>
  <si>
    <t>Gürdal Bezaroğlu - Baykar Sarpciyan</t>
  </si>
  <si>
    <t>82-83</t>
  </si>
  <si>
    <t>Mert Gözüküçük - Şürkü Can Akmansoy</t>
  </si>
  <si>
    <t>Ömer Aydede - Orçun Uluz</t>
  </si>
  <si>
    <t>84-81</t>
  </si>
  <si>
    <t>Celal Emre Keki - Hasan Ali Yaraş</t>
  </si>
  <si>
    <t>79-79</t>
  </si>
  <si>
    <t>Fatih Yazıcılar - Cem Ilgar Aktürk</t>
  </si>
  <si>
    <t>83-85</t>
  </si>
  <si>
    <t>Necib Fazıl Akay - Ali Kethüda</t>
  </si>
  <si>
    <t>86-85</t>
  </si>
  <si>
    <t>Onur Demir - Mert Gürboğa</t>
  </si>
  <si>
    <t>87-87</t>
  </si>
  <si>
    <t>Cemal Şenyuva - Erdem Öztürk</t>
  </si>
  <si>
    <t>Cem Demirçift - Caner Bakıcı</t>
  </si>
  <si>
    <t>78-81</t>
  </si>
  <si>
    <t>Erkan Gümüş - Emre Yılmaz</t>
  </si>
  <si>
    <t>82-81</t>
  </si>
  <si>
    <t>Serhat Sökmen - Yunus Emre Acar</t>
  </si>
  <si>
    <t>Türker Miletli - Ali Pala</t>
  </si>
  <si>
    <t>22.08.2021 / Sapanca</t>
  </si>
  <si>
    <t>DENİZ KÜREĞİ TÜRKİYE KUPASI YARIŞLARI</t>
  </si>
  <si>
    <t>21.08.2021 / Sapanca</t>
  </si>
  <si>
    <t>WWW.TKF.GOV.TR | TKF@TKF.GOV.TR</t>
  </si>
  <si>
    <t>Sakarya Gençlik Merkezi</t>
  </si>
  <si>
    <t>Oğuz Bölükbaşı</t>
  </si>
  <si>
    <t>Birinci</t>
  </si>
  <si>
    <t>Meriç Ağkuş - Cevat Güney Erdem -
Arif Günaydın - Kaan Yücel - 
Selin Ada Dere (d)</t>
  </si>
  <si>
    <t>Elif Fırat (d) - Semi Poyraz Karabacak - 
Eren Ramazan Çiftsüren -  Harun Umut Savaş - 
İsmail Ali Mert İstanbullu</t>
  </si>
  <si>
    <t>Arda Çare - Erenay Sağlam - 
Arda Pişirgen - Arman Poyraz Kömür - 
Yasir Efe Gündüz (d)</t>
  </si>
  <si>
    <t>Muhammet Sami Toptaş (d) - İbrahim Enes Başak -
Ömer Çelik - Mert Ali Erzincan - 
Gökdeniz Baran</t>
  </si>
  <si>
    <t>Furkan Yiğit Bulut - Abdülkadir Kartal Karabulut - 
Altay Meriç - Asır Selim Akkaya -
Taha Kuloğlu (d)</t>
  </si>
  <si>
    <t>Ali Erhan Başa (d) - Oğul Poyraz Zükali - 
Hüseyin Utku Yıldız - Ömer Eray Genç - 
Alper Özcan</t>
  </si>
  <si>
    <t>FİNAL</t>
  </si>
  <si>
    <t>C-U19 Kızlar 1x                                           etk:125</t>
  </si>
  <si>
    <t>İdil Nevin Atıcı - Elif Nur Arer</t>
  </si>
  <si>
    <t>Elif Berna Taban - Büşra Çökelen</t>
  </si>
  <si>
    <t>İlk üçler finale kalır, derecesi en kötü olan üçüncü elenir.</t>
  </si>
  <si>
    <t>Furkan Yiğit Bulut - Abdülkadir Kartal Karabulut-
Asır Selim Akkaya - Altay Meriç -
Taha Kuloğlu (d)</t>
  </si>
  <si>
    <t>Arif Günaydın - Murat İlker - 
Can Arda Özbay - Metehan Kara - 
Azra Berfu Olgun (d)</t>
  </si>
  <si>
    <t>Mir Berke Mutlu - Abdurrahman Botan Dağ - 
Mehmet Kadir Özbilgin - Abuzer Samet Özel -
Muhammet Mustafa Işık (d)</t>
  </si>
  <si>
    <t>Tülay Ayaz - Büşra Çökelen</t>
  </si>
  <si>
    <t>Meltem Karan - Bersu Şahin - 
Sude Karaşoğlu - Derya Haseki - 
Yasemin Karaşoğlu (d)</t>
  </si>
  <si>
    <t>Senanur Yavuzarslan - Lara Gözde Çetinbaş - 
Hamide Yılmaz - Rumeysa Gülergün - 
Burak Yığ (d)</t>
  </si>
  <si>
    <t>İdil Nevin Atıcı (d) - Elif Nur Arer - 
Fatma Berra Çelik - Pınar Kumsal Yılmaz - 
Eda Başaran</t>
  </si>
  <si>
    <t>8.07,29</t>
  </si>
  <si>
    <t>8.15,86</t>
  </si>
  <si>
    <t>8.19,71</t>
  </si>
  <si>
    <t>9.00,61</t>
  </si>
  <si>
    <t>8.51,85</t>
  </si>
  <si>
    <t>8.49,12</t>
  </si>
  <si>
    <t>8.32,42</t>
  </si>
  <si>
    <t>8.06,20</t>
  </si>
  <si>
    <t>8.10,54</t>
  </si>
  <si>
    <t>8.15,46</t>
  </si>
  <si>
    <t>8.52,47</t>
  </si>
  <si>
    <t>9.04,44</t>
  </si>
  <si>
    <t>9.07,28</t>
  </si>
  <si>
    <t>10.01,02</t>
  </si>
  <si>
    <t>9.48,83</t>
  </si>
  <si>
    <t>10.00,96</t>
  </si>
  <si>
    <t>10.26,33</t>
  </si>
  <si>
    <t>12.07,71</t>
  </si>
  <si>
    <t>12.12,14</t>
  </si>
  <si>
    <t>13.19,93</t>
  </si>
  <si>
    <t>10.05,81</t>
  </si>
  <si>
    <t>10.05,89</t>
  </si>
  <si>
    <t>10.49,17</t>
  </si>
  <si>
    <t>Yarış Harici</t>
  </si>
  <si>
    <t>10.56,56</t>
  </si>
  <si>
    <t>11.15,34</t>
  </si>
  <si>
    <t>9.47,80</t>
  </si>
  <si>
    <t>9.51,84</t>
  </si>
  <si>
    <t>9.55,01</t>
  </si>
  <si>
    <t>10.20,72</t>
  </si>
  <si>
    <t>10.32,00</t>
  </si>
  <si>
    <t>10.44,53</t>
  </si>
  <si>
    <t>11.30,20</t>
  </si>
  <si>
    <t>9.34,92</t>
  </si>
  <si>
    <t>10.06,60</t>
  </si>
  <si>
    <t>10.22,41</t>
  </si>
  <si>
    <t>11.05,48</t>
  </si>
  <si>
    <t>11.58,36</t>
  </si>
  <si>
    <t>13.12,15</t>
  </si>
  <si>
    <t>9.34,41</t>
  </si>
  <si>
    <t>9.39,42</t>
  </si>
  <si>
    <t>10.23,35</t>
  </si>
  <si>
    <t>10.52,03</t>
  </si>
  <si>
    <t>11.11,52</t>
  </si>
  <si>
    <t>11.48,19</t>
  </si>
  <si>
    <t>9.04,47</t>
  </si>
  <si>
    <t>9.17,98</t>
  </si>
  <si>
    <t>9.23,58</t>
  </si>
  <si>
    <t>9.50,50</t>
  </si>
  <si>
    <t>9.33,00</t>
  </si>
  <si>
    <t>10.23,10</t>
  </si>
  <si>
    <t>10.51,39</t>
  </si>
  <si>
    <t>8.55,25</t>
  </si>
  <si>
    <t>9.02,68</t>
  </si>
  <si>
    <t>9.08,95</t>
  </si>
  <si>
    <t>9.12,30</t>
  </si>
  <si>
    <t>9.37,97</t>
  </si>
  <si>
    <t>10.03,99</t>
  </si>
  <si>
    <t>11.02,49</t>
  </si>
  <si>
    <t>8.57,84</t>
  </si>
  <si>
    <t>9.04,42</t>
  </si>
  <si>
    <t>9.13,00</t>
  </si>
  <si>
    <t>9.33,03</t>
  </si>
  <si>
    <t>9.35,98</t>
  </si>
  <si>
    <t>9.49,76</t>
  </si>
  <si>
    <t>11.11,00</t>
  </si>
  <si>
    <t>8.12,24</t>
  </si>
  <si>
    <t>8.22,58</t>
  </si>
  <si>
    <t>8.24,13</t>
  </si>
  <si>
    <t>8.29,44</t>
  </si>
  <si>
    <t>9.00,76</t>
  </si>
  <si>
    <t>7.53,12</t>
  </si>
  <si>
    <t>8.00,86</t>
  </si>
  <si>
    <t>8.03,50</t>
  </si>
  <si>
    <t>8.02,84</t>
  </si>
  <si>
    <t>9.24,63</t>
  </si>
  <si>
    <t>9.34,32</t>
  </si>
  <si>
    <t>8.50,32</t>
  </si>
  <si>
    <t>9.58,57</t>
  </si>
  <si>
    <t>10.04,75</t>
  </si>
  <si>
    <t>10.12,28</t>
  </si>
  <si>
    <t>10.20,38</t>
  </si>
  <si>
    <t>10.48,31</t>
  </si>
  <si>
    <t>11.38,96</t>
  </si>
  <si>
    <t>Bitiremedi</t>
  </si>
  <si>
    <t>DNF</t>
  </si>
  <si>
    <t>9.39,43</t>
  </si>
  <si>
    <t>9.52,05</t>
  </si>
  <si>
    <t>10.15,95</t>
  </si>
  <si>
    <t>10.24,03</t>
  </si>
  <si>
    <t>11.02,11</t>
  </si>
  <si>
    <t>10.52,22</t>
  </si>
  <si>
    <t>11.00,82</t>
  </si>
  <si>
    <t>11.02,97</t>
  </si>
  <si>
    <t>11.14,59</t>
  </si>
  <si>
    <t>11.51,35</t>
  </si>
  <si>
    <t>11.28,43</t>
  </si>
  <si>
    <t>11.41,52</t>
  </si>
  <si>
    <t>12.21,28</t>
  </si>
  <si>
    <t>14.28,88</t>
  </si>
  <si>
    <t>9.39,28</t>
  </si>
  <si>
    <t>10.11,31</t>
  </si>
  <si>
    <t>Melike Ezgi Gündoğdu - Serenat Çobanoğlu - 
Elif Berna Taban - Ceyda Çiğdem Yıldız -
Berkin Sönmez (d)</t>
  </si>
  <si>
    <t>9.41,31</t>
  </si>
  <si>
    <t>9.58,05</t>
  </si>
  <si>
    <t>10.15,60</t>
  </si>
  <si>
    <t>10.49,45</t>
  </si>
  <si>
    <t>10.58,01</t>
  </si>
  <si>
    <t>Süleyman Fatih Sert - İmran Utku Kuru - 
Muhammet Eren Salman - Yunus Emre Tanrıverdi - 
Sude Sunar (d)</t>
  </si>
  <si>
    <t>9.38,34</t>
  </si>
  <si>
    <t>10.19,56</t>
  </si>
  <si>
    <t>10.25,38</t>
  </si>
  <si>
    <t>10.41,23</t>
  </si>
  <si>
    <t>8.49,92</t>
  </si>
  <si>
    <t>8.58,71</t>
  </si>
  <si>
    <t>9.00,55</t>
  </si>
  <si>
    <t>9.56,95</t>
  </si>
  <si>
    <t>9.37,11</t>
  </si>
  <si>
    <t>10.42,11</t>
  </si>
  <si>
    <t>9.23,15</t>
  </si>
  <si>
    <t>9.25,12</t>
  </si>
  <si>
    <t>10.09,93</t>
  </si>
  <si>
    <t>10.38,98</t>
  </si>
  <si>
    <t>11.45,94</t>
  </si>
  <si>
    <t>12.05,71</t>
  </si>
  <si>
    <t>9.18,72</t>
  </si>
  <si>
    <t>9.25,21</t>
  </si>
  <si>
    <t>9.34,79</t>
  </si>
  <si>
    <t>10.18,42</t>
  </si>
  <si>
    <t>9.29,23</t>
  </si>
  <si>
    <t>9.32,39</t>
  </si>
  <si>
    <t>9.40,01</t>
  </si>
  <si>
    <t>9.54,65</t>
  </si>
  <si>
    <t>10.16,12</t>
  </si>
  <si>
    <t>8.59,45</t>
  </si>
  <si>
    <t>9.23,62</t>
  </si>
  <si>
    <t>9.29,06</t>
  </si>
  <si>
    <t>11.24,68</t>
  </si>
  <si>
    <t>12.02,69</t>
  </si>
  <si>
    <t>13.49,79</t>
  </si>
  <si>
    <t>İdil Nevin Atıcı - Elif Nur Arer  - 
Fatma Berra Çelik - Pınar Kumsal Yılmaz -
Taha Kuloğlu (d)</t>
  </si>
  <si>
    <t>Feyza Temizer - Ece Su Yabancı -
Sevgi Ada Gürşen - Ayşe Kaplan - 
Oğuz Yusuf Yasa (d)</t>
  </si>
  <si>
    <t>Esra Demir (d)</t>
  </si>
  <si>
    <t>Ayşe Nisa Coşkun (d)</t>
  </si>
  <si>
    <t>88-90
71-84</t>
  </si>
  <si>
    <t>Murat Akçay - Kubilay Ataklı - 
Merve Efe - Mervecan Mağat - 
Arda Pişirgen (d)</t>
  </si>
  <si>
    <t>Ayşe Yılmaz Virlan - Ahmet Emre Yılmaz</t>
  </si>
  <si>
    <t>7.45,89</t>
  </si>
  <si>
    <t>7.53,09</t>
  </si>
  <si>
    <t>7.54,55</t>
  </si>
  <si>
    <t>8.00,14</t>
  </si>
  <si>
    <t>8.10,36</t>
  </si>
  <si>
    <t>8.11,31</t>
  </si>
  <si>
    <t>9.53,69</t>
  </si>
  <si>
    <t>10.40,16</t>
  </si>
  <si>
    <t>10.46,15</t>
  </si>
  <si>
    <t>10.51,82</t>
  </si>
  <si>
    <t>12.16,20</t>
  </si>
  <si>
    <t>12.25,39</t>
  </si>
  <si>
    <t>12.45,21</t>
  </si>
  <si>
    <t>9.22,49</t>
  </si>
  <si>
    <t>9.26,79</t>
  </si>
  <si>
    <t>9.38,88</t>
  </si>
  <si>
    <t>9.44,22</t>
  </si>
  <si>
    <t>10.06,85</t>
  </si>
  <si>
    <t>10.28,65</t>
  </si>
  <si>
    <t>3.53,32</t>
  </si>
  <si>
    <t>4.02,78</t>
  </si>
  <si>
    <t>4.11,00</t>
  </si>
  <si>
    <t>4.16,55</t>
  </si>
  <si>
    <t>4.36,10</t>
  </si>
  <si>
    <t>3.51,92</t>
  </si>
  <si>
    <t>4.00,18</t>
  </si>
  <si>
    <t>4.07,90</t>
  </si>
  <si>
    <t>4.11,65</t>
  </si>
  <si>
    <t>4.33,50</t>
  </si>
  <si>
    <t>4.15,94</t>
  </si>
  <si>
    <t>4.20,64</t>
  </si>
  <si>
    <t>4.26,26</t>
  </si>
  <si>
    <t>4.29,65</t>
  </si>
  <si>
    <t>4.39,19</t>
  </si>
  <si>
    <t>4.13,74</t>
  </si>
  <si>
    <t>4.19,54</t>
  </si>
  <si>
    <t>4.21,36</t>
  </si>
  <si>
    <t>4.23,45</t>
  </si>
  <si>
    <t>4.38,39</t>
  </si>
  <si>
    <t>C-Master Mix 4x+                                 etk:146</t>
  </si>
  <si>
    <t>8.51,55</t>
  </si>
  <si>
    <t>9.02,44</t>
  </si>
  <si>
    <t>9.15,18</t>
  </si>
  <si>
    <t>9.31,43</t>
  </si>
  <si>
    <t>9.37,77</t>
  </si>
  <si>
    <t>9.40,24</t>
  </si>
  <si>
    <t>10.01,11</t>
  </si>
  <si>
    <t>10.37,28</t>
  </si>
  <si>
    <t>8.26,93</t>
  </si>
  <si>
    <t>8.27,14</t>
  </si>
  <si>
    <t>8.33,33</t>
  </si>
  <si>
    <t>8.37,25</t>
  </si>
  <si>
    <t>8.39,19</t>
  </si>
  <si>
    <t>8.49,81</t>
  </si>
  <si>
    <t>8.56,75</t>
  </si>
  <si>
    <t>8.46,65</t>
  </si>
  <si>
    <t>9.15,62</t>
  </si>
  <si>
    <t>9.17,79</t>
  </si>
  <si>
    <t>9.49,72</t>
  </si>
  <si>
    <t>10.02,67</t>
  </si>
  <si>
    <t>11.08,14</t>
  </si>
  <si>
    <t>4.22,89</t>
  </si>
  <si>
    <t>4.33,48</t>
  </si>
  <si>
    <t>4.21,29</t>
  </si>
  <si>
    <t>4.46,58</t>
  </si>
  <si>
    <t>5.01,31</t>
  </si>
  <si>
    <t>5.52,18</t>
  </si>
  <si>
    <t>4.29,28</t>
  </si>
  <si>
    <t>4.44,58</t>
  </si>
  <si>
    <t>4.24,00</t>
  </si>
  <si>
    <t>4.19,80</t>
  </si>
  <si>
    <t>4.36,05</t>
  </si>
  <si>
    <t>4.38,33</t>
  </si>
  <si>
    <t>4.41,72</t>
  </si>
  <si>
    <t>4.56,35</t>
  </si>
  <si>
    <t>5.23,94</t>
  </si>
  <si>
    <t>4.33,05</t>
  </si>
  <si>
    <t>4.36,33</t>
  </si>
  <si>
    <t>4.40,62</t>
  </si>
  <si>
    <t>4.52,75</t>
  </si>
  <si>
    <t>5.16,24</t>
  </si>
  <si>
    <t>C-Master Erkekler 1x                          etk:140</t>
  </si>
  <si>
    <t>4.35,53</t>
  </si>
  <si>
    <t>4.48,85</t>
  </si>
  <si>
    <t>5.15,22</t>
  </si>
  <si>
    <t>5.20,66</t>
  </si>
  <si>
    <t>5.23,11</t>
  </si>
  <si>
    <t>5.30,23</t>
  </si>
  <si>
    <t>5.36,81</t>
  </si>
  <si>
    <t>4.35,33</t>
  </si>
  <si>
    <t>4.44,65</t>
  </si>
  <si>
    <t>5.09,02</t>
  </si>
  <si>
    <t>5.11,16</t>
  </si>
  <si>
    <t>5.21,41</t>
  </si>
  <si>
    <t>5.26,03</t>
  </si>
  <si>
    <t>5.36,01</t>
  </si>
  <si>
    <t>4.49,52</t>
  </si>
  <si>
    <t>4.52,54</t>
  </si>
  <si>
    <t>4.54,00</t>
  </si>
  <si>
    <t>4.58,04</t>
  </si>
  <si>
    <t>5.04,24</t>
  </si>
  <si>
    <t>5.05,24</t>
  </si>
  <si>
    <t>5.30,98</t>
  </si>
  <si>
    <t>4.46,42</t>
  </si>
  <si>
    <t>5.02,54</t>
  </si>
  <si>
    <t>4.51,74</t>
  </si>
  <si>
    <t>4.52,60</t>
  </si>
  <si>
    <t>4.57,84</t>
  </si>
  <si>
    <t>5.03,04</t>
  </si>
  <si>
    <t>5.26,78</t>
  </si>
  <si>
    <t xml:space="preserve">C-Master Kadınlar 2x                           etk:137       </t>
  </si>
  <si>
    <t>4.46,92</t>
  </si>
  <si>
    <t>4.31,32</t>
  </si>
  <si>
    <t>4.51,07</t>
  </si>
  <si>
    <t>4.46,87</t>
  </si>
  <si>
    <t>5.43,18</t>
  </si>
  <si>
    <t>4.58,81</t>
  </si>
  <si>
    <t>4.05,04</t>
  </si>
  <si>
    <t>4.05,87</t>
  </si>
  <si>
    <t>4.14,31</t>
  </si>
  <si>
    <t>4.14,57</t>
  </si>
  <si>
    <t>5.24,20</t>
  </si>
  <si>
    <t>3.48,87</t>
  </si>
  <si>
    <t>3.50,41</t>
  </si>
  <si>
    <t>4.02,85</t>
  </si>
  <si>
    <t>4.26,38</t>
  </si>
  <si>
    <t>4.40,92</t>
  </si>
  <si>
    <t>3.48,07</t>
  </si>
  <si>
    <t>3.44,91</t>
  </si>
  <si>
    <t>3.59,75</t>
  </si>
  <si>
    <t>4.24,98</t>
  </si>
  <si>
    <t>4.33,12</t>
  </si>
  <si>
    <t>4.03,94</t>
  </si>
  <si>
    <t>4.05,07</t>
  </si>
  <si>
    <t>4.11,21</t>
  </si>
  <si>
    <t>4.09,67</t>
  </si>
  <si>
    <t>5.09,60</t>
  </si>
  <si>
    <t>C-Master Erkekler 4x+                       etk:143</t>
  </si>
  <si>
    <t>Vasfiye Sude Koç - Seren Yağmuz Özbay - 
Dilara Yeğin - Femen Beril Kurt - 
Nisa Selin Süzgün (d)</t>
  </si>
  <si>
    <t>İZMİT SÜMERSPOR KÜREK</t>
  </si>
  <si>
    <t>İZNİK SPOR</t>
  </si>
  <si>
    <t>ALTINBOYNUZ</t>
  </si>
  <si>
    <t>VAN EDREMİT KÜREK</t>
  </si>
  <si>
    <t>ŞİŞECAM ÇAYIROVA</t>
  </si>
  <si>
    <t>6.</t>
  </si>
  <si>
    <t>İZMİR KÜREK</t>
  </si>
  <si>
    <t>7.</t>
  </si>
  <si>
    <t>SİNOP GENÇLİK</t>
  </si>
  <si>
    <t>Mükime Didem Bakıcı - Mervecan Mat -</t>
  </si>
  <si>
    <t>73-84</t>
  </si>
  <si>
    <t>Sude Karaşoğlu (d)</t>
  </si>
  <si>
    <t xml:space="preserve">Ebru Çetinkaya - Tülay Tüken - </t>
  </si>
  <si>
    <t>86-87</t>
  </si>
  <si>
    <t>İdil Nevin Atıcı - Subiye Aydal</t>
  </si>
  <si>
    <t>İdil Nevin Atıcı - Taha Kuloğlu (d) - 
Subiye Aydal - Pınar Kumsal Yılmaz - 
Eda Başaran</t>
  </si>
  <si>
    <t>7.33,70</t>
  </si>
  <si>
    <t>7.36,20</t>
  </si>
  <si>
    <t>7.36,95</t>
  </si>
  <si>
    <t>7.40,36</t>
  </si>
  <si>
    <t>7.46,46</t>
  </si>
  <si>
    <t>8.18,24</t>
  </si>
  <si>
    <t>9.07,43</t>
  </si>
  <si>
    <t>9.14,16</t>
  </si>
  <si>
    <t>9.20,02</t>
  </si>
  <si>
    <t>9.28,34</t>
  </si>
  <si>
    <t>9.30,21</t>
  </si>
  <si>
    <t>10.06,70</t>
  </si>
  <si>
    <t>10.02,45</t>
  </si>
  <si>
    <t>10.12,71</t>
  </si>
  <si>
    <t>10.23,59</t>
  </si>
  <si>
    <t>10.50,06</t>
  </si>
  <si>
    <t>11.13,89</t>
  </si>
  <si>
    <t>12.00,26</t>
  </si>
  <si>
    <t>4.17,49</t>
  </si>
  <si>
    <t>4.19,36</t>
  </si>
  <si>
    <t>4.44,17</t>
  </si>
  <si>
    <t>4.56,83</t>
  </si>
  <si>
    <t>5.19,09</t>
  </si>
  <si>
    <t>4.15,79</t>
  </si>
  <si>
    <t>4.17,16</t>
  </si>
  <si>
    <t>4.38,67</t>
  </si>
  <si>
    <t>4.47,33</t>
  </si>
  <si>
    <t>5.17,69</t>
  </si>
  <si>
    <t>4.04,49</t>
  </si>
  <si>
    <t>4.41,68</t>
  </si>
  <si>
    <t>4.42,48</t>
  </si>
  <si>
    <t>4.54,54</t>
  </si>
  <si>
    <t>5.01,51</t>
  </si>
  <si>
    <t>4.03,09</t>
  </si>
  <si>
    <t>4.37,48</t>
  </si>
  <si>
    <t>4.39,38</t>
  </si>
  <si>
    <t>4.51,44</t>
  </si>
  <si>
    <t>4.55,31</t>
  </si>
  <si>
    <t>4.18,36</t>
  </si>
  <si>
    <t>4.28,82</t>
  </si>
  <si>
    <t>4.42,09</t>
  </si>
  <si>
    <t>4.56,64</t>
  </si>
  <si>
    <t>4.15,76</t>
  </si>
  <si>
    <t>4.28,32</t>
  </si>
  <si>
    <t>4.52,94</t>
  </si>
  <si>
    <t>C-Master Mix 2x                      etk:144</t>
  </si>
  <si>
    <t>8.40,24</t>
  </si>
  <si>
    <t>8.58,53</t>
  </si>
  <si>
    <t>9.00,43</t>
  </si>
  <si>
    <t>9.17,76</t>
  </si>
  <si>
    <t>9.18,05</t>
  </si>
  <si>
    <t>9.49,86</t>
  </si>
  <si>
    <t>10.10,22</t>
  </si>
  <si>
    <t>8.11,61</t>
  </si>
  <si>
    <t>8.16,43</t>
  </si>
  <si>
    <t>8.21,35</t>
  </si>
  <si>
    <t>8.23,31</t>
  </si>
  <si>
    <t>8.32,52</t>
  </si>
  <si>
    <t>8.40,29</t>
  </si>
  <si>
    <t>8.53,32</t>
  </si>
  <si>
    <t>Bitiremedi - DNF</t>
  </si>
  <si>
    <t>8.31,16</t>
  </si>
  <si>
    <t>8.58,49</t>
  </si>
  <si>
    <t>9.03,21</t>
  </si>
  <si>
    <t>9.07,73</t>
  </si>
  <si>
    <t>9.08,90</t>
  </si>
  <si>
    <t>9.12,89</t>
  </si>
  <si>
    <t>5.15,73</t>
  </si>
  <si>
    <t>5.27,73</t>
  </si>
  <si>
    <t>5.38,41</t>
  </si>
  <si>
    <t>5.49,13</t>
  </si>
  <si>
    <t>5.15,63</t>
  </si>
  <si>
    <t>5.37,51</t>
  </si>
  <si>
    <t>5.47,13</t>
  </si>
  <si>
    <t>5.05,55</t>
  </si>
  <si>
    <t>5.14,42</t>
  </si>
  <si>
    <t>5.22,54</t>
  </si>
  <si>
    <t>5.29,54</t>
  </si>
  <si>
    <t>5.47,00</t>
  </si>
  <si>
    <t>5.05,32</t>
  </si>
  <si>
    <t>5.13,52</t>
  </si>
  <si>
    <t>5.15,34</t>
  </si>
  <si>
    <t>5.46,60</t>
  </si>
  <si>
    <t>SİNOP GENÇLİK VE SPOR</t>
  </si>
  <si>
    <t>FETHİYE BELEDİYE</t>
  </si>
  <si>
    <t>HALİÇ KÜREK</t>
  </si>
  <si>
    <t>İSTANBUL KÜREK</t>
  </si>
  <si>
    <t>SİNOP KÜREK</t>
  </si>
  <si>
    <t>GALATASARAY</t>
  </si>
  <si>
    <t>8.</t>
  </si>
  <si>
    <t>4.50,61</t>
  </si>
  <si>
    <t>5.00,59</t>
  </si>
  <si>
    <t>5.52,38</t>
  </si>
  <si>
    <t>4.47,01</t>
  </si>
  <si>
    <t>4.58,09</t>
  </si>
  <si>
    <t>5.47,48</t>
  </si>
  <si>
    <t>C-Master Kadın 1x                       etk:136</t>
  </si>
  <si>
    <t>4.30,50</t>
  </si>
  <si>
    <t>4.42,32</t>
  </si>
  <si>
    <t>4.55,04</t>
  </si>
  <si>
    <t>5.03,83</t>
  </si>
  <si>
    <t>5.09,04</t>
  </si>
  <si>
    <t>5.25,34</t>
  </si>
  <si>
    <t>4.27,40</t>
  </si>
  <si>
    <t>4.39,52</t>
  </si>
  <si>
    <t>4.51,34</t>
  </si>
  <si>
    <t>4.59,63</t>
  </si>
  <si>
    <t>5.00,44</t>
  </si>
  <si>
    <t>4.27,87</t>
  </si>
  <si>
    <t>4.31,75</t>
  </si>
  <si>
    <t>4.35,04</t>
  </si>
  <si>
    <t>5.08,55</t>
  </si>
  <si>
    <t>4.26,47</t>
  </si>
  <si>
    <t>4.30,05</t>
  </si>
  <si>
    <t>4.30,84</t>
  </si>
  <si>
    <t>5.03,65</t>
  </si>
  <si>
    <t>C-Master Kadın 4x+                 etk:139</t>
  </si>
  <si>
    <t>C-Master Erkek 2x                  etk:141</t>
  </si>
  <si>
    <t>4.13,46</t>
  </si>
  <si>
    <t>4.25,45</t>
  </si>
  <si>
    <t>4.26,19</t>
  </si>
  <si>
    <t>4.42,47</t>
  </si>
  <si>
    <t>4.43,37</t>
  </si>
  <si>
    <t>4.44,49</t>
  </si>
  <si>
    <t>4.44,56</t>
  </si>
  <si>
    <t>4.11,26</t>
  </si>
  <si>
    <t>4.23,25</t>
  </si>
  <si>
    <t>4.39,37</t>
  </si>
  <si>
    <t>4.40,27</t>
  </si>
  <si>
    <t>4.33,99</t>
  </si>
  <si>
    <t>4.39,66</t>
  </si>
  <si>
    <t>4.27,98</t>
  </si>
  <si>
    <t>4.28,74</t>
  </si>
  <si>
    <t>4.38,46</t>
  </si>
  <si>
    <t>4.38,49</t>
  </si>
  <si>
    <t>5.18,68</t>
  </si>
  <si>
    <t>4.34,17</t>
  </si>
  <si>
    <t>4.06,80</t>
  </si>
  <si>
    <t>4.26,28</t>
  </si>
  <si>
    <t>4.23,84</t>
  </si>
  <si>
    <t>4.30,47</t>
  </si>
  <si>
    <t>4.37,36</t>
  </si>
  <si>
    <t>4.33,59</t>
  </si>
  <si>
    <t>5.16,48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</si>
</sst>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ss.00"/>
  </numFmts>
  <fonts count="11" x14ac:knownFonts="1">
    <font>
      <sz val="11"/>
      <name val="Arial"/>
      <charset val="16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  <charset val="162"/>
    </font>
    <font>
      <b/>
      <sz val="9"/>
      <name val="Arial"/>
      <family val="2"/>
    </font>
    <font>
      <b/>
      <sz val="9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theme="1"/>
      <name val="Arial"/>
      <family val="2"/>
    </font>
    <font>
      <i/>
      <sz val="11"/>
      <name val="Arial"/>
      <family val="2"/>
      <charset val="16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20" fontId="1" fillId="2" borderId="0" xfId="0" applyNumberFormat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20" fontId="1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9" fontId="0" fillId="2" borderId="0" xfId="0" applyNumberForma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20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2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NumberForma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20" fontId="1" fillId="2" borderId="26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7" fontId="1" fillId="2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14" fontId="10" fillId="2" borderId="8" xfId="0" applyNumberFormat="1" applyFont="1" applyFill="1" applyBorder="1" applyAlignment="1">
      <alignment horizontal="right" vertical="center"/>
    </xf>
    <xf numFmtId="14" fontId="10" fillId="2" borderId="9" xfId="0" applyNumberFormat="1" applyFont="1" applyFill="1" applyBorder="1" applyAlignment="1">
      <alignment horizontal="right" vertical="center"/>
    </xf>
    <xf numFmtId="14" fontId="10" fillId="2" borderId="10" xfId="0" applyNumberFormat="1" applyFont="1" applyFill="1" applyBorder="1" applyAlignment="1">
      <alignment horizontal="right" vertical="center"/>
    </xf>
    <xf numFmtId="14" fontId="10" fillId="2" borderId="25" xfId="0" applyNumberFormat="1" applyFont="1" applyFill="1" applyBorder="1" applyAlignment="1">
      <alignment horizontal="right" vertical="center"/>
    </xf>
    <xf numFmtId="14" fontId="10" fillId="2" borderId="26" xfId="0" applyNumberFormat="1" applyFont="1" applyFill="1" applyBorder="1" applyAlignment="1">
      <alignment horizontal="right" vertical="center"/>
    </xf>
    <xf numFmtId="14" fontId="10" fillId="2" borderId="2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6" fontId="8" fillId="4" borderId="32" xfId="0" applyNumberFormat="1" applyFont="1" applyFill="1" applyBorder="1" applyAlignment="1">
      <alignment horizontal="center" vertical="center" wrapText="1"/>
    </xf>
    <xf numFmtId="16" fontId="8" fillId="4" borderId="3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20" fontId="1" fillId="2" borderId="2" xfId="0" applyNumberFormat="1" applyFont="1" applyFill="1" applyBorder="1" applyAlignment="1">
      <alignment horizontal="center" vertical="center"/>
    </xf>
    <xf numFmtId="20" fontId="1" fillId="2" borderId="4" xfId="0" applyNumberFormat="1" applyFont="1" applyFill="1" applyBorder="1" applyAlignment="1">
      <alignment horizontal="center" vertical="center"/>
    </xf>
    <xf numFmtId="20" fontId="1" fillId="2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20" fontId="1" fillId="2" borderId="2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right" vertical="center"/>
    </xf>
    <xf numFmtId="14" fontId="2" fillId="2" borderId="9" xfId="0" applyNumberFormat="1" applyFont="1" applyFill="1" applyBorder="1" applyAlignment="1">
      <alignment horizontal="right" vertical="center"/>
    </xf>
    <xf numFmtId="14" fontId="2" fillId="2" borderId="10" xfId="0" applyNumberFormat="1" applyFont="1" applyFill="1" applyBorder="1" applyAlignment="1">
      <alignment horizontal="right" vertical="center"/>
    </xf>
    <xf numFmtId="14" fontId="2" fillId="2" borderId="25" xfId="0" applyNumberFormat="1" applyFont="1" applyFill="1" applyBorder="1" applyAlignment="1">
      <alignment horizontal="right" vertical="center"/>
    </xf>
    <xf numFmtId="14" fontId="2" fillId="2" borderId="26" xfId="0" applyNumberFormat="1" applyFont="1" applyFill="1" applyBorder="1" applyAlignment="1">
      <alignment horizontal="right" vertical="center"/>
    </xf>
    <xf numFmtId="14" fontId="2" fillId="2" borderId="24" xfId="0" applyNumberFormat="1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BC574-FC87-43F3-8E6F-9E65CF53F80F}">
  <sheetPr>
    <tabColor theme="4"/>
    <pageSetUpPr fitToPage="1"/>
  </sheetPr>
  <dimension ref="B1:G243"/>
  <sheetViews>
    <sheetView topLeftCell="A233" zoomScaleNormal="100" zoomScalePageLayoutView="382" workbookViewId="0">
      <selection activeCell="C242" sqref="C242"/>
    </sheetView>
  </sheetViews>
  <sheetFormatPr defaultColWidth="9" defaultRowHeight="15" customHeight="1" x14ac:dyDescent="0.25"/>
  <cols>
    <col min="1" max="1" width="4.8984375" style="21" customWidth="1"/>
    <col min="2" max="2" width="2.8984375" style="62" customWidth="1"/>
    <col min="3" max="3" width="30.09765625" style="23" bestFit="1" customWidth="1"/>
    <col min="4" max="4" width="43" style="23" bestFit="1" customWidth="1"/>
    <col min="5" max="5" width="8.59765625" style="23" customWidth="1"/>
    <col min="6" max="6" width="5.19921875" style="23" customWidth="1"/>
    <col min="7" max="7" width="9.59765625" style="21" customWidth="1"/>
    <col min="8" max="16384" width="9" style="21"/>
  </cols>
  <sheetData>
    <row r="1" spans="2:7" s="15" customFormat="1" ht="30.6" customHeight="1" thickBot="1" x14ac:dyDescent="0.3">
      <c r="B1" s="124" t="s">
        <v>221</v>
      </c>
      <c r="C1" s="125"/>
      <c r="D1" s="125"/>
      <c r="E1" s="125"/>
      <c r="F1" s="126"/>
    </row>
    <row r="2" spans="2:7" s="15" customFormat="1" ht="17.399999999999999" x14ac:dyDescent="0.25">
      <c r="B2" s="127" t="s">
        <v>220</v>
      </c>
      <c r="C2" s="128"/>
      <c r="D2" s="128"/>
      <c r="E2" s="128"/>
      <c r="F2" s="129"/>
    </row>
    <row r="3" spans="2:7" ht="14.4" customHeight="1" thickBot="1" x14ac:dyDescent="0.3">
      <c r="B3" s="130"/>
      <c r="C3" s="131"/>
      <c r="D3" s="131"/>
      <c r="E3" s="131"/>
      <c r="F3" s="132"/>
    </row>
    <row r="4" spans="2:7" ht="14.4" thickBot="1" x14ac:dyDescent="0.3">
      <c r="B4" s="66">
        <v>1</v>
      </c>
      <c r="C4" s="26">
        <v>0.41666666666666669</v>
      </c>
      <c r="D4" s="49" t="s">
        <v>55</v>
      </c>
      <c r="E4" s="28" t="s">
        <v>0</v>
      </c>
      <c r="F4" s="29" t="s">
        <v>1</v>
      </c>
    </row>
    <row r="5" spans="2:7" ht="41.4" x14ac:dyDescent="0.25">
      <c r="B5" s="13">
        <v>1</v>
      </c>
      <c r="C5" s="8" t="s">
        <v>8</v>
      </c>
      <c r="D5" s="52" t="s">
        <v>56</v>
      </c>
      <c r="E5" s="7" t="s">
        <v>466</v>
      </c>
      <c r="F5" s="11">
        <v>1</v>
      </c>
    </row>
    <row r="6" spans="2:7" ht="41.4" x14ac:dyDescent="0.25">
      <c r="B6" s="30">
        <v>3</v>
      </c>
      <c r="C6" s="8" t="s">
        <v>57</v>
      </c>
      <c r="D6" s="3" t="s">
        <v>58</v>
      </c>
      <c r="E6" s="4" t="s">
        <v>467</v>
      </c>
      <c r="F6" s="11">
        <v>2</v>
      </c>
    </row>
    <row r="7" spans="2:7" ht="41.4" x14ac:dyDescent="0.25">
      <c r="B7" s="13">
        <v>4</v>
      </c>
      <c r="C7" s="8" t="s">
        <v>59</v>
      </c>
      <c r="D7" s="3" t="s">
        <v>60</v>
      </c>
      <c r="E7" s="4" t="s">
        <v>468</v>
      </c>
      <c r="F7" s="11">
        <v>3</v>
      </c>
      <c r="G7" s="20"/>
    </row>
    <row r="8" spans="2:7" ht="41.4" x14ac:dyDescent="0.25">
      <c r="B8" s="13">
        <v>2</v>
      </c>
      <c r="C8" s="8" t="s">
        <v>12</v>
      </c>
      <c r="D8" s="3" t="s">
        <v>448</v>
      </c>
      <c r="E8" s="7" t="s">
        <v>472</v>
      </c>
      <c r="F8" s="12">
        <v>4</v>
      </c>
      <c r="G8" s="20"/>
    </row>
    <row r="9" spans="2:7" ht="41.4" x14ac:dyDescent="0.25">
      <c r="B9" s="13">
        <v>7</v>
      </c>
      <c r="C9" s="8" t="s">
        <v>63</v>
      </c>
      <c r="D9" s="3" t="s">
        <v>64</v>
      </c>
      <c r="E9" s="4" t="s">
        <v>471</v>
      </c>
      <c r="F9" s="11">
        <v>5</v>
      </c>
      <c r="G9" s="20"/>
    </row>
    <row r="10" spans="2:7" ht="41.4" x14ac:dyDescent="0.25">
      <c r="B10" s="13">
        <v>6</v>
      </c>
      <c r="C10" s="8" t="s">
        <v>62</v>
      </c>
      <c r="D10" s="3" t="s">
        <v>450</v>
      </c>
      <c r="E10" s="4" t="s">
        <v>470</v>
      </c>
      <c r="F10" s="11">
        <v>6</v>
      </c>
      <c r="G10" s="20"/>
    </row>
    <row r="11" spans="2:7" ht="41.4" x14ac:dyDescent="0.25">
      <c r="B11" s="13">
        <v>5</v>
      </c>
      <c r="C11" s="8" t="s">
        <v>61</v>
      </c>
      <c r="D11" s="3" t="s">
        <v>449</v>
      </c>
      <c r="E11" s="4" t="s">
        <v>469</v>
      </c>
      <c r="F11" s="11">
        <v>7</v>
      </c>
      <c r="G11" s="20"/>
    </row>
    <row r="12" spans="2:7" ht="15" customHeight="1" thickBot="1" x14ac:dyDescent="0.3">
      <c r="B12" s="61"/>
      <c r="C12" s="2"/>
      <c r="D12" s="40"/>
      <c r="F12" s="31"/>
      <c r="G12" s="20"/>
    </row>
    <row r="13" spans="2:7" ht="15" customHeight="1" thickBot="1" x14ac:dyDescent="0.3">
      <c r="B13" s="67">
        <v>2</v>
      </c>
      <c r="C13" s="18">
        <v>0.42708333333333331</v>
      </c>
      <c r="D13" s="49" t="s">
        <v>65</v>
      </c>
      <c r="E13" s="19" t="s">
        <v>0</v>
      </c>
      <c r="F13" s="32" t="s">
        <v>1</v>
      </c>
    </row>
    <row r="14" spans="2:7" ht="41.4" x14ac:dyDescent="0.25">
      <c r="B14" s="30">
        <v>4</v>
      </c>
      <c r="C14" s="9" t="s">
        <v>71</v>
      </c>
      <c r="D14" s="52" t="s">
        <v>72</v>
      </c>
      <c r="E14" s="4" t="s">
        <v>473</v>
      </c>
      <c r="F14" s="11">
        <v>1</v>
      </c>
    </row>
    <row r="15" spans="2:7" ht="41.4" x14ac:dyDescent="0.25">
      <c r="B15" s="13">
        <v>3</v>
      </c>
      <c r="C15" s="9" t="s">
        <v>4</v>
      </c>
      <c r="D15" s="3" t="s">
        <v>452</v>
      </c>
      <c r="E15" s="4" t="s">
        <v>474</v>
      </c>
      <c r="F15" s="11">
        <v>2</v>
      </c>
    </row>
    <row r="16" spans="2:7" ht="41.4" x14ac:dyDescent="0.25">
      <c r="B16" s="30">
        <v>6</v>
      </c>
      <c r="C16" s="9" t="s">
        <v>68</v>
      </c>
      <c r="D16" s="3" t="s">
        <v>69</v>
      </c>
      <c r="E16" s="4" t="s">
        <v>475</v>
      </c>
      <c r="F16" s="11">
        <v>3</v>
      </c>
    </row>
    <row r="17" spans="2:7" ht="41.4" x14ac:dyDescent="0.25">
      <c r="B17" s="13">
        <v>2</v>
      </c>
      <c r="C17" s="8" t="s">
        <v>14</v>
      </c>
      <c r="D17" s="69" t="s">
        <v>67</v>
      </c>
      <c r="E17" s="4" t="s">
        <v>476</v>
      </c>
      <c r="F17" s="11">
        <v>4</v>
      </c>
    </row>
    <row r="18" spans="2:7" ht="41.4" x14ac:dyDescent="0.25">
      <c r="B18" s="30">
        <v>5</v>
      </c>
      <c r="C18" s="8" t="s">
        <v>73</v>
      </c>
      <c r="D18" s="3" t="s">
        <v>453</v>
      </c>
      <c r="E18" s="4" t="s">
        <v>477</v>
      </c>
      <c r="F18" s="11">
        <v>5</v>
      </c>
    </row>
    <row r="19" spans="2:7" ht="41.4" x14ac:dyDescent="0.25">
      <c r="B19" s="30">
        <v>7</v>
      </c>
      <c r="C19" s="9" t="s">
        <v>214</v>
      </c>
      <c r="D19" s="3" t="s">
        <v>215</v>
      </c>
      <c r="E19" s="4" t="s">
        <v>478</v>
      </c>
      <c r="F19" s="11">
        <v>6</v>
      </c>
      <c r="G19" s="20"/>
    </row>
    <row r="20" spans="2:7" ht="41.4" x14ac:dyDescent="0.25">
      <c r="B20" s="13">
        <v>1</v>
      </c>
      <c r="C20" s="9" t="s">
        <v>66</v>
      </c>
      <c r="D20" s="69" t="s">
        <v>451</v>
      </c>
      <c r="E20" s="7" t="s">
        <v>479</v>
      </c>
      <c r="F20" s="12">
        <v>7</v>
      </c>
      <c r="G20" s="20"/>
    </row>
    <row r="21" spans="2:7" ht="15" customHeight="1" thickBot="1" x14ac:dyDescent="0.3">
      <c r="B21" s="122" t="s">
        <v>9</v>
      </c>
      <c r="C21" s="120"/>
      <c r="D21" s="120"/>
      <c r="E21" s="120"/>
      <c r="F21" s="121"/>
    </row>
    <row r="22" spans="2:7" ht="15" customHeight="1" thickBot="1" x14ac:dyDescent="0.3">
      <c r="B22" s="36"/>
      <c r="C22" s="1"/>
      <c r="E22" s="36"/>
      <c r="F22" s="36"/>
    </row>
    <row r="23" spans="2:7" ht="15" customHeight="1" x14ac:dyDescent="0.25">
      <c r="B23" s="66">
        <v>3</v>
      </c>
      <c r="C23" s="26">
        <v>0.4375</v>
      </c>
      <c r="D23" s="75" t="s">
        <v>455</v>
      </c>
      <c r="E23" s="28" t="s">
        <v>0</v>
      </c>
      <c r="F23" s="29" t="s">
        <v>1</v>
      </c>
    </row>
    <row r="24" spans="2:7" ht="15" customHeight="1" x14ac:dyDescent="0.25">
      <c r="B24" s="133" t="s">
        <v>454</v>
      </c>
      <c r="C24" s="133"/>
      <c r="D24" s="133"/>
      <c r="E24" s="133"/>
      <c r="F24" s="133"/>
    </row>
    <row r="25" spans="2:7" ht="15" customHeight="1" x14ac:dyDescent="0.25">
      <c r="B25" s="36"/>
      <c r="C25" s="36"/>
      <c r="D25" s="36"/>
      <c r="E25" s="36"/>
      <c r="F25" s="36"/>
    </row>
    <row r="26" spans="2:7" ht="15" customHeight="1" x14ac:dyDescent="0.25">
      <c r="B26" s="36"/>
      <c r="C26" s="36"/>
      <c r="D26" s="36"/>
      <c r="E26" s="36"/>
      <c r="F26" s="36"/>
    </row>
    <row r="27" spans="2:7" ht="15" customHeight="1" x14ac:dyDescent="0.25">
      <c r="B27" s="36"/>
      <c r="C27" s="36"/>
      <c r="D27" s="36"/>
      <c r="E27" s="36"/>
      <c r="F27" s="36"/>
    </row>
    <row r="28" spans="2:7" ht="15" customHeight="1" x14ac:dyDescent="0.25">
      <c r="B28" s="36"/>
      <c r="C28" s="36"/>
      <c r="D28" s="36"/>
      <c r="E28" s="36"/>
      <c r="F28" s="36"/>
    </row>
    <row r="29" spans="2:7" ht="15" customHeight="1" x14ac:dyDescent="0.25">
      <c r="B29" s="36"/>
      <c r="C29" s="36"/>
      <c r="D29" s="36"/>
      <c r="E29" s="36"/>
      <c r="F29" s="36"/>
    </row>
    <row r="30" spans="2:7" ht="15" customHeight="1" thickBot="1" x14ac:dyDescent="0.3">
      <c r="B30" s="71"/>
      <c r="C30" s="71"/>
      <c r="D30" s="71"/>
      <c r="E30" s="71"/>
      <c r="F30" s="71"/>
    </row>
    <row r="31" spans="2:7" ht="15" customHeight="1" thickBot="1" x14ac:dyDescent="0.3">
      <c r="B31" s="66">
        <v>5</v>
      </c>
      <c r="C31" s="26">
        <v>0.45833333333333331</v>
      </c>
      <c r="D31" s="49" t="s">
        <v>82</v>
      </c>
      <c r="E31" s="28" t="s">
        <v>0</v>
      </c>
      <c r="F31" s="29" t="s">
        <v>1</v>
      </c>
    </row>
    <row r="32" spans="2:7" ht="15" customHeight="1" x14ac:dyDescent="0.25">
      <c r="B32" s="13">
        <v>5</v>
      </c>
      <c r="C32" s="6" t="s">
        <v>88</v>
      </c>
      <c r="D32" s="22" t="s">
        <v>89</v>
      </c>
      <c r="E32" s="5" t="s">
        <v>480</v>
      </c>
      <c r="F32" s="11">
        <v>1</v>
      </c>
    </row>
    <row r="33" spans="2:7" ht="15" customHeight="1" x14ac:dyDescent="0.25">
      <c r="B33" s="13">
        <v>2</v>
      </c>
      <c r="C33" s="8" t="s">
        <v>8</v>
      </c>
      <c r="D33" s="6" t="s">
        <v>85</v>
      </c>
      <c r="E33" s="5" t="s">
        <v>481</v>
      </c>
      <c r="F33" s="11">
        <v>2</v>
      </c>
    </row>
    <row r="34" spans="2:7" ht="15" customHeight="1" x14ac:dyDescent="0.25">
      <c r="B34" s="13">
        <v>3</v>
      </c>
      <c r="C34" s="6" t="s">
        <v>14</v>
      </c>
      <c r="D34" s="6" t="s">
        <v>86</v>
      </c>
      <c r="E34" s="6" t="s">
        <v>482</v>
      </c>
      <c r="F34" s="80">
        <v>3</v>
      </c>
    </row>
    <row r="35" spans="2:7" ht="15" customHeight="1" x14ac:dyDescent="0.25">
      <c r="B35" s="30">
        <v>4</v>
      </c>
      <c r="C35" s="6" t="s">
        <v>15</v>
      </c>
      <c r="D35" s="6" t="s">
        <v>87</v>
      </c>
      <c r="E35" s="5" t="s">
        <v>483</v>
      </c>
      <c r="F35" s="11">
        <v>4</v>
      </c>
      <c r="G35" s="20"/>
    </row>
    <row r="36" spans="2:7" ht="15" customHeight="1" x14ac:dyDescent="0.25">
      <c r="B36" s="13">
        <v>6</v>
      </c>
      <c r="C36" s="6" t="s">
        <v>17</v>
      </c>
      <c r="D36" s="6" t="s">
        <v>90</v>
      </c>
      <c r="E36" s="5" t="s">
        <v>484</v>
      </c>
      <c r="F36" s="11">
        <v>5</v>
      </c>
      <c r="G36" s="20"/>
    </row>
    <row r="37" spans="2:7" ht="15" customHeight="1" x14ac:dyDescent="0.25">
      <c r="B37" s="30">
        <v>1</v>
      </c>
      <c r="C37" s="6" t="s">
        <v>66</v>
      </c>
      <c r="D37" s="6" t="s">
        <v>84</v>
      </c>
      <c r="E37" s="5" t="s">
        <v>485</v>
      </c>
      <c r="F37" s="81">
        <v>6</v>
      </c>
      <c r="G37" s="20"/>
    </row>
    <row r="38" spans="2:7" ht="15" customHeight="1" thickBot="1" x14ac:dyDescent="0.3">
      <c r="B38" s="67"/>
      <c r="C38" s="18"/>
      <c r="D38" s="17"/>
      <c r="E38" s="19"/>
      <c r="F38" s="32"/>
    </row>
    <row r="39" spans="2:7" ht="15" customHeight="1" thickBot="1" x14ac:dyDescent="0.3">
      <c r="B39" s="67">
        <v>6</v>
      </c>
      <c r="C39" s="18">
        <v>0.46875</v>
      </c>
      <c r="D39" s="49" t="s">
        <v>83</v>
      </c>
      <c r="E39" s="19" t="s">
        <v>0</v>
      </c>
      <c r="F39" s="32" t="s">
        <v>1</v>
      </c>
    </row>
    <row r="40" spans="2:7" ht="15" customHeight="1" x14ac:dyDescent="0.25">
      <c r="B40" s="13">
        <v>2</v>
      </c>
      <c r="C40" s="8" t="s">
        <v>71</v>
      </c>
      <c r="D40" s="22" t="s">
        <v>92</v>
      </c>
      <c r="E40" s="5" t="s">
        <v>486</v>
      </c>
      <c r="F40" s="11">
        <v>1</v>
      </c>
    </row>
    <row r="41" spans="2:7" ht="15" customHeight="1" x14ac:dyDescent="0.25">
      <c r="B41" s="13">
        <v>3</v>
      </c>
      <c r="C41" s="8" t="s">
        <v>4</v>
      </c>
      <c r="D41" s="6" t="s">
        <v>456</v>
      </c>
      <c r="E41" s="5" t="s">
        <v>487</v>
      </c>
      <c r="F41" s="11">
        <v>2</v>
      </c>
      <c r="G41" s="20"/>
    </row>
    <row r="42" spans="2:7" ht="15" customHeight="1" x14ac:dyDescent="0.25">
      <c r="B42" s="30">
        <v>5</v>
      </c>
      <c r="C42" s="6" t="s">
        <v>61</v>
      </c>
      <c r="D42" s="6" t="s">
        <v>93</v>
      </c>
      <c r="E42" s="6" t="s">
        <v>488</v>
      </c>
      <c r="F42" s="12">
        <v>3</v>
      </c>
    </row>
    <row r="43" spans="2:7" ht="15" customHeight="1" x14ac:dyDescent="0.25">
      <c r="B43" s="13">
        <v>1</v>
      </c>
      <c r="C43" s="8" t="s">
        <v>74</v>
      </c>
      <c r="D43" s="6" t="s">
        <v>91</v>
      </c>
      <c r="E43" s="69" t="s">
        <v>490</v>
      </c>
      <c r="F43" s="11">
        <v>4</v>
      </c>
    </row>
    <row r="44" spans="2:7" ht="15" customHeight="1" x14ac:dyDescent="0.25">
      <c r="B44" s="13">
        <v>6</v>
      </c>
      <c r="C44" s="8" t="s">
        <v>12</v>
      </c>
      <c r="D44" s="6" t="s">
        <v>94</v>
      </c>
      <c r="E44" s="69" t="s">
        <v>491</v>
      </c>
      <c r="F44" s="11">
        <v>5</v>
      </c>
    </row>
    <row r="45" spans="2:7" ht="15" customHeight="1" x14ac:dyDescent="0.25">
      <c r="B45" s="30">
        <v>4</v>
      </c>
      <c r="C45" s="8" t="s">
        <v>6</v>
      </c>
      <c r="D45" s="6" t="s">
        <v>457</v>
      </c>
      <c r="E45" s="134" t="s">
        <v>489</v>
      </c>
      <c r="F45" s="135"/>
      <c r="G45" s="20"/>
    </row>
    <row r="46" spans="2:7" ht="15" customHeight="1" thickBot="1" x14ac:dyDescent="0.3">
      <c r="B46" s="122" t="s">
        <v>9</v>
      </c>
      <c r="C46" s="120"/>
      <c r="D46" s="120"/>
      <c r="E46" s="120"/>
      <c r="F46" s="121"/>
    </row>
    <row r="47" spans="2:7" ht="15" customHeight="1" thickBot="1" x14ac:dyDescent="0.3">
      <c r="B47" s="10"/>
      <c r="C47" s="10"/>
      <c r="D47" s="10"/>
      <c r="E47" s="10"/>
      <c r="F47" s="10"/>
    </row>
    <row r="48" spans="2:7" ht="15" customHeight="1" thickBot="1" x14ac:dyDescent="0.3">
      <c r="B48" s="66">
        <v>7</v>
      </c>
      <c r="C48" s="26">
        <v>0.47916666666666669</v>
      </c>
      <c r="D48" s="49" t="s">
        <v>95</v>
      </c>
      <c r="E48" s="28" t="s">
        <v>0</v>
      </c>
      <c r="F48" s="29" t="s">
        <v>1</v>
      </c>
    </row>
    <row r="49" spans="2:6" ht="15" customHeight="1" x14ac:dyDescent="0.25">
      <c r="B49" s="30">
        <v>6</v>
      </c>
      <c r="C49" s="8" t="s">
        <v>74</v>
      </c>
      <c r="D49" s="22" t="s">
        <v>25</v>
      </c>
      <c r="E49" s="6" t="s">
        <v>492</v>
      </c>
      <c r="F49" s="12">
        <v>1</v>
      </c>
    </row>
    <row r="50" spans="2:6" ht="15" customHeight="1" x14ac:dyDescent="0.25">
      <c r="B50" s="13">
        <v>2</v>
      </c>
      <c r="C50" s="8" t="s">
        <v>57</v>
      </c>
      <c r="D50" s="6" t="s">
        <v>99</v>
      </c>
      <c r="E50" s="5" t="s">
        <v>493</v>
      </c>
      <c r="F50" s="11">
        <v>2</v>
      </c>
    </row>
    <row r="51" spans="2:6" ht="15" customHeight="1" x14ac:dyDescent="0.25">
      <c r="B51" s="13">
        <v>4</v>
      </c>
      <c r="C51" s="8" t="s">
        <v>8</v>
      </c>
      <c r="D51" s="6" t="s">
        <v>100</v>
      </c>
      <c r="E51" s="5" t="s">
        <v>494</v>
      </c>
      <c r="F51" s="11">
        <v>3</v>
      </c>
    </row>
    <row r="52" spans="2:6" ht="15" customHeight="1" x14ac:dyDescent="0.25">
      <c r="B52" s="13">
        <v>3</v>
      </c>
      <c r="C52" s="6" t="s">
        <v>3</v>
      </c>
      <c r="D52" s="6" t="s">
        <v>20</v>
      </c>
      <c r="E52" s="5" t="s">
        <v>495</v>
      </c>
      <c r="F52" s="11">
        <v>4</v>
      </c>
    </row>
    <row r="53" spans="2:6" ht="15" customHeight="1" x14ac:dyDescent="0.25">
      <c r="B53" s="13">
        <v>5</v>
      </c>
      <c r="C53" s="8" t="s">
        <v>101</v>
      </c>
      <c r="D53" s="6" t="s">
        <v>102</v>
      </c>
      <c r="E53" s="5" t="s">
        <v>496</v>
      </c>
      <c r="F53" s="11">
        <v>5</v>
      </c>
    </row>
    <row r="54" spans="2:6" ht="15" customHeight="1" x14ac:dyDescent="0.25">
      <c r="B54" s="13">
        <v>1</v>
      </c>
      <c r="C54" s="6" t="s">
        <v>14</v>
      </c>
      <c r="D54" s="6" t="s">
        <v>98</v>
      </c>
      <c r="E54" s="69" t="s">
        <v>497</v>
      </c>
      <c r="F54" s="11">
        <v>6</v>
      </c>
    </row>
    <row r="55" spans="2:6" ht="15" customHeight="1" x14ac:dyDescent="0.25">
      <c r="B55" s="30">
        <v>7</v>
      </c>
      <c r="C55" s="8" t="s">
        <v>445</v>
      </c>
      <c r="D55" s="6" t="s">
        <v>446</v>
      </c>
      <c r="E55" s="6" t="s">
        <v>498</v>
      </c>
      <c r="F55" s="12">
        <v>7</v>
      </c>
    </row>
    <row r="56" spans="2:6" ht="15" customHeight="1" thickBot="1" x14ac:dyDescent="0.3">
      <c r="B56" s="61"/>
      <c r="F56" s="31"/>
    </row>
    <row r="57" spans="2:6" ht="15" customHeight="1" thickBot="1" x14ac:dyDescent="0.3">
      <c r="B57" s="67">
        <v>8</v>
      </c>
      <c r="C57" s="18">
        <v>0.48958333333333331</v>
      </c>
      <c r="D57" s="49" t="s">
        <v>96</v>
      </c>
      <c r="E57" s="19" t="s">
        <v>0</v>
      </c>
      <c r="F57" s="32" t="s">
        <v>1</v>
      </c>
    </row>
    <row r="58" spans="2:6" ht="15" customHeight="1" x14ac:dyDescent="0.25">
      <c r="B58" s="13">
        <v>6</v>
      </c>
      <c r="C58" s="6" t="s">
        <v>68</v>
      </c>
      <c r="D58" s="22" t="s">
        <v>117</v>
      </c>
      <c r="E58" s="69" t="s">
        <v>499</v>
      </c>
      <c r="F58" s="11">
        <v>1</v>
      </c>
    </row>
    <row r="59" spans="2:6" ht="15" customHeight="1" x14ac:dyDescent="0.25">
      <c r="B59" s="13">
        <v>5</v>
      </c>
      <c r="C59" s="8" t="s">
        <v>76</v>
      </c>
      <c r="D59" s="6" t="s">
        <v>116</v>
      </c>
      <c r="E59" s="43" t="s">
        <v>500</v>
      </c>
      <c r="F59" s="11">
        <v>2</v>
      </c>
    </row>
    <row r="60" spans="2:6" ht="15" customHeight="1" x14ac:dyDescent="0.25">
      <c r="B60" s="30">
        <v>3</v>
      </c>
      <c r="C60" s="8" t="s">
        <v>4</v>
      </c>
      <c r="D60" s="6" t="s">
        <v>106</v>
      </c>
      <c r="E60" s="5" t="s">
        <v>501</v>
      </c>
      <c r="F60" s="11">
        <v>3</v>
      </c>
    </row>
    <row r="61" spans="2:6" ht="15" customHeight="1" x14ac:dyDescent="0.25">
      <c r="B61" s="30">
        <v>1</v>
      </c>
      <c r="C61" s="6" t="s">
        <v>103</v>
      </c>
      <c r="D61" s="6" t="s">
        <v>104</v>
      </c>
      <c r="E61" s="6" t="s">
        <v>502</v>
      </c>
      <c r="F61" s="12">
        <v>4</v>
      </c>
    </row>
    <row r="62" spans="2:6" ht="15" customHeight="1" x14ac:dyDescent="0.25">
      <c r="B62" s="30">
        <v>4</v>
      </c>
      <c r="C62" s="8" t="s">
        <v>113</v>
      </c>
      <c r="D62" s="6" t="s">
        <v>114</v>
      </c>
      <c r="E62" s="69" t="s">
        <v>503</v>
      </c>
      <c r="F62" s="81">
        <v>5</v>
      </c>
    </row>
    <row r="63" spans="2:6" ht="15" customHeight="1" x14ac:dyDescent="0.25">
      <c r="B63" s="30">
        <v>2</v>
      </c>
      <c r="C63" s="8" t="s">
        <v>12</v>
      </c>
      <c r="D63" s="6" t="s">
        <v>105</v>
      </c>
      <c r="E63" s="5" t="s">
        <v>504</v>
      </c>
      <c r="F63" s="11">
        <v>6</v>
      </c>
    </row>
    <row r="64" spans="2:6" ht="15" customHeight="1" thickBot="1" x14ac:dyDescent="0.3">
      <c r="B64" s="61"/>
      <c r="F64" s="31"/>
    </row>
    <row r="65" spans="2:6" ht="15" customHeight="1" thickBot="1" x14ac:dyDescent="0.3">
      <c r="B65" s="67">
        <v>9</v>
      </c>
      <c r="C65" s="18">
        <v>0.5</v>
      </c>
      <c r="D65" s="49" t="s">
        <v>97</v>
      </c>
      <c r="E65" s="19" t="s">
        <v>0</v>
      </c>
      <c r="F65" s="32" t="s">
        <v>1</v>
      </c>
    </row>
    <row r="66" spans="2:6" ht="15" customHeight="1" x14ac:dyDescent="0.25">
      <c r="B66" s="30">
        <v>2</v>
      </c>
      <c r="C66" s="8" t="s">
        <v>88</v>
      </c>
      <c r="D66" s="22" t="s">
        <v>109</v>
      </c>
      <c r="E66" s="69" t="s">
        <v>505</v>
      </c>
      <c r="F66" s="11">
        <v>1</v>
      </c>
    </row>
    <row r="67" spans="2:6" ht="15" customHeight="1" x14ac:dyDescent="0.25">
      <c r="B67" s="13">
        <v>5</v>
      </c>
      <c r="C67" s="8" t="s">
        <v>61</v>
      </c>
      <c r="D67" s="6" t="s">
        <v>115</v>
      </c>
      <c r="E67" s="5" t="s">
        <v>506</v>
      </c>
      <c r="F67" s="11">
        <v>2</v>
      </c>
    </row>
    <row r="68" spans="2:6" ht="15" customHeight="1" x14ac:dyDescent="0.25">
      <c r="B68" s="30">
        <v>3</v>
      </c>
      <c r="C68" s="8" t="s">
        <v>62</v>
      </c>
      <c r="D68" s="6" t="s">
        <v>110</v>
      </c>
      <c r="E68" s="5" t="s">
        <v>507</v>
      </c>
      <c r="F68" s="11">
        <v>3</v>
      </c>
    </row>
    <row r="69" spans="2:6" ht="15" customHeight="1" x14ac:dyDescent="0.25">
      <c r="B69" s="30">
        <v>4</v>
      </c>
      <c r="C69" s="8" t="s">
        <v>112</v>
      </c>
      <c r="D69" s="6" t="s">
        <v>111</v>
      </c>
      <c r="E69" s="5" t="s">
        <v>508</v>
      </c>
      <c r="F69" s="11">
        <v>4</v>
      </c>
    </row>
    <row r="70" spans="2:6" ht="15" customHeight="1" x14ac:dyDescent="0.25">
      <c r="B70" s="30">
        <v>1</v>
      </c>
      <c r="C70" s="6" t="s">
        <v>107</v>
      </c>
      <c r="D70" s="6" t="s">
        <v>108</v>
      </c>
      <c r="E70" s="6" t="s">
        <v>509</v>
      </c>
      <c r="F70" s="12">
        <v>5</v>
      </c>
    </row>
    <row r="71" spans="2:6" ht="15" customHeight="1" x14ac:dyDescent="0.25">
      <c r="B71" s="13">
        <v>6</v>
      </c>
      <c r="C71" s="6" t="s">
        <v>63</v>
      </c>
      <c r="D71" s="6" t="s">
        <v>118</v>
      </c>
      <c r="E71" s="5" t="s">
        <v>510</v>
      </c>
      <c r="F71" s="11">
        <v>6</v>
      </c>
    </row>
    <row r="72" spans="2:6" thickBot="1" x14ac:dyDescent="0.3">
      <c r="B72" s="119" t="s">
        <v>458</v>
      </c>
      <c r="C72" s="120"/>
      <c r="D72" s="120"/>
      <c r="E72" s="120"/>
      <c r="F72" s="121"/>
    </row>
    <row r="73" spans="2:6" ht="15" customHeight="1" thickBot="1" x14ac:dyDescent="0.3">
      <c r="B73" s="36"/>
      <c r="C73" s="1"/>
      <c r="E73" s="36"/>
      <c r="F73" s="36"/>
    </row>
    <row r="74" spans="2:6" ht="15" customHeight="1" thickBot="1" x14ac:dyDescent="0.3">
      <c r="B74" s="66">
        <v>10</v>
      </c>
      <c r="C74" s="26">
        <v>0.51041666666666663</v>
      </c>
      <c r="D74" s="49" t="s">
        <v>119</v>
      </c>
      <c r="E74" s="28" t="s">
        <v>0</v>
      </c>
      <c r="F74" s="29" t="s">
        <v>1</v>
      </c>
    </row>
    <row r="75" spans="2:6" ht="15" customHeight="1" x14ac:dyDescent="0.25">
      <c r="B75" s="13">
        <v>5</v>
      </c>
      <c r="C75" s="8" t="s">
        <v>4</v>
      </c>
      <c r="D75" s="22" t="s">
        <v>22</v>
      </c>
      <c r="E75" s="5" t="s">
        <v>511</v>
      </c>
      <c r="F75" s="11">
        <v>1</v>
      </c>
    </row>
    <row r="76" spans="2:6" ht="15" customHeight="1" x14ac:dyDescent="0.25">
      <c r="B76" s="13">
        <v>6</v>
      </c>
      <c r="C76" s="8" t="s">
        <v>57</v>
      </c>
      <c r="D76" s="6" t="s">
        <v>126</v>
      </c>
      <c r="E76" s="5" t="s">
        <v>512</v>
      </c>
      <c r="F76" s="11">
        <v>2</v>
      </c>
    </row>
    <row r="77" spans="2:6" ht="15" customHeight="1" x14ac:dyDescent="0.25">
      <c r="B77" s="13">
        <v>3</v>
      </c>
      <c r="C77" s="6" t="s">
        <v>12</v>
      </c>
      <c r="D77" s="6" t="s">
        <v>124</v>
      </c>
      <c r="E77" s="5" t="s">
        <v>513</v>
      </c>
      <c r="F77" s="11">
        <v>3</v>
      </c>
    </row>
    <row r="78" spans="2:6" ht="15" customHeight="1" x14ac:dyDescent="0.25">
      <c r="B78" s="13">
        <v>4</v>
      </c>
      <c r="C78" s="8" t="s">
        <v>74</v>
      </c>
      <c r="D78" s="6" t="s">
        <v>125</v>
      </c>
      <c r="E78" s="5" t="s">
        <v>515</v>
      </c>
      <c r="F78" s="11">
        <v>4</v>
      </c>
    </row>
    <row r="79" spans="2:6" ht="15" customHeight="1" x14ac:dyDescent="0.25">
      <c r="B79" s="13">
        <v>1</v>
      </c>
      <c r="C79" s="6" t="s">
        <v>61</v>
      </c>
      <c r="D79" s="6" t="s">
        <v>122</v>
      </c>
      <c r="E79" s="5" t="s">
        <v>514</v>
      </c>
      <c r="F79" s="11">
        <v>5</v>
      </c>
    </row>
    <row r="80" spans="2:6" ht="15" customHeight="1" x14ac:dyDescent="0.25">
      <c r="B80" s="13">
        <v>2</v>
      </c>
      <c r="C80" s="8" t="s">
        <v>17</v>
      </c>
      <c r="D80" s="6" t="s">
        <v>123</v>
      </c>
      <c r="E80" s="5" t="s">
        <v>516</v>
      </c>
      <c r="F80" s="11">
        <v>6</v>
      </c>
    </row>
    <row r="81" spans="2:6" ht="15" customHeight="1" x14ac:dyDescent="0.25">
      <c r="B81" s="30">
        <v>7</v>
      </c>
      <c r="C81" s="8" t="s">
        <v>112</v>
      </c>
      <c r="D81" s="6" t="s">
        <v>127</v>
      </c>
      <c r="E81" s="6" t="s">
        <v>517</v>
      </c>
      <c r="F81" s="12">
        <v>7</v>
      </c>
    </row>
    <row r="82" spans="2:6" ht="15" customHeight="1" x14ac:dyDescent="0.25">
      <c r="B82" s="48"/>
      <c r="C82" s="1"/>
      <c r="D82" s="71"/>
      <c r="E82" s="71"/>
      <c r="F82" s="72"/>
    </row>
    <row r="83" spans="2:6" ht="15" customHeight="1" x14ac:dyDescent="0.25">
      <c r="B83" s="48"/>
      <c r="C83" s="1"/>
      <c r="D83" s="71"/>
      <c r="E83" s="71"/>
      <c r="F83" s="72"/>
    </row>
    <row r="84" spans="2:6" ht="15" customHeight="1" thickBot="1" x14ac:dyDescent="0.3">
      <c r="B84" s="61"/>
      <c r="F84" s="31"/>
    </row>
    <row r="85" spans="2:6" ht="15" customHeight="1" thickBot="1" x14ac:dyDescent="0.3">
      <c r="B85" s="67">
        <v>11</v>
      </c>
      <c r="C85" s="18">
        <v>0.52083333333333337</v>
      </c>
      <c r="D85" s="49" t="s">
        <v>121</v>
      </c>
      <c r="E85" s="19" t="s">
        <v>0</v>
      </c>
      <c r="F85" s="32" t="s">
        <v>1</v>
      </c>
    </row>
    <row r="86" spans="2:6" ht="15" customHeight="1" x14ac:dyDescent="0.25">
      <c r="B86" s="30">
        <v>3</v>
      </c>
      <c r="C86" s="8" t="s">
        <v>3</v>
      </c>
      <c r="D86" s="6" t="s">
        <v>128</v>
      </c>
      <c r="E86" s="69" t="s">
        <v>518</v>
      </c>
      <c r="F86" s="11">
        <v>1</v>
      </c>
    </row>
    <row r="87" spans="2:6" ht="15" customHeight="1" x14ac:dyDescent="0.25">
      <c r="B87" s="13">
        <v>6</v>
      </c>
      <c r="C87" s="8" t="s">
        <v>88</v>
      </c>
      <c r="D87" s="6" t="s">
        <v>131</v>
      </c>
      <c r="E87" s="5" t="s">
        <v>519</v>
      </c>
      <c r="F87" s="11">
        <v>2</v>
      </c>
    </row>
    <row r="88" spans="2:6" ht="15" customHeight="1" x14ac:dyDescent="0.25">
      <c r="B88" s="13">
        <v>7</v>
      </c>
      <c r="C88" s="6" t="s">
        <v>71</v>
      </c>
      <c r="D88" s="6" t="s">
        <v>132</v>
      </c>
      <c r="E88" s="5" t="s">
        <v>520</v>
      </c>
      <c r="F88" s="11">
        <v>3</v>
      </c>
    </row>
    <row r="89" spans="2:6" ht="15" customHeight="1" x14ac:dyDescent="0.25">
      <c r="B89" s="30">
        <v>2</v>
      </c>
      <c r="C89" s="8" t="s">
        <v>6</v>
      </c>
      <c r="D89" s="6" t="s">
        <v>30</v>
      </c>
      <c r="E89" s="5" t="s">
        <v>521</v>
      </c>
      <c r="F89" s="11">
        <v>4</v>
      </c>
    </row>
    <row r="90" spans="2:6" ht="15" customHeight="1" x14ac:dyDescent="0.25">
      <c r="B90" s="30">
        <v>1</v>
      </c>
      <c r="C90" s="8" t="s">
        <v>214</v>
      </c>
      <c r="D90" s="6" t="s">
        <v>216</v>
      </c>
      <c r="E90" s="6" t="s">
        <v>522</v>
      </c>
      <c r="F90" s="12">
        <v>5</v>
      </c>
    </row>
    <row r="91" spans="2:6" ht="15" customHeight="1" x14ac:dyDescent="0.25">
      <c r="B91" s="13">
        <v>5</v>
      </c>
      <c r="C91" s="8" t="s">
        <v>66</v>
      </c>
      <c r="D91" s="6" t="s">
        <v>130</v>
      </c>
      <c r="E91" s="5" t="s">
        <v>523</v>
      </c>
      <c r="F91" s="11">
        <v>6</v>
      </c>
    </row>
    <row r="92" spans="2:6" ht="15" customHeight="1" x14ac:dyDescent="0.25">
      <c r="B92" s="30">
        <v>4</v>
      </c>
      <c r="C92" s="8" t="s">
        <v>63</v>
      </c>
      <c r="D92" s="6" t="s">
        <v>129</v>
      </c>
      <c r="E92" s="5" t="s">
        <v>524</v>
      </c>
      <c r="F92" s="11">
        <v>7</v>
      </c>
    </row>
    <row r="93" spans="2:6" ht="15" customHeight="1" thickBot="1" x14ac:dyDescent="0.3">
      <c r="B93" s="61"/>
      <c r="F93" s="31"/>
    </row>
    <row r="94" spans="2:6" ht="15" customHeight="1" thickBot="1" x14ac:dyDescent="0.3">
      <c r="B94" s="67">
        <v>12</v>
      </c>
      <c r="C94" s="18">
        <v>0.53125</v>
      </c>
      <c r="D94" s="49" t="s">
        <v>120</v>
      </c>
      <c r="E94" s="19" t="s">
        <v>0</v>
      </c>
      <c r="F94" s="32" t="s">
        <v>1</v>
      </c>
    </row>
    <row r="95" spans="2:6" ht="15" customHeight="1" x14ac:dyDescent="0.25">
      <c r="B95" s="30">
        <v>3</v>
      </c>
      <c r="C95" s="8" t="s">
        <v>8</v>
      </c>
      <c r="D95" s="22" t="s">
        <v>19</v>
      </c>
      <c r="E95" s="69" t="s">
        <v>525</v>
      </c>
      <c r="F95" s="11">
        <v>1</v>
      </c>
    </row>
    <row r="96" spans="2:6" ht="15" customHeight="1" x14ac:dyDescent="0.25">
      <c r="B96" s="30">
        <v>1</v>
      </c>
      <c r="C96" s="6" t="s">
        <v>16</v>
      </c>
      <c r="D96" s="6" t="s">
        <v>133</v>
      </c>
      <c r="E96" s="6" t="s">
        <v>526</v>
      </c>
      <c r="F96" s="12">
        <v>2</v>
      </c>
    </row>
    <row r="97" spans="2:6" ht="15" customHeight="1" x14ac:dyDescent="0.25">
      <c r="B97" s="30">
        <v>4</v>
      </c>
      <c r="C97" s="8" t="s">
        <v>103</v>
      </c>
      <c r="D97" s="6" t="s">
        <v>136</v>
      </c>
      <c r="E97" s="82" t="s">
        <v>527</v>
      </c>
      <c r="F97" s="81">
        <v>3</v>
      </c>
    </row>
    <row r="98" spans="2:6" ht="15" customHeight="1" x14ac:dyDescent="0.25">
      <c r="B98" s="13">
        <v>7</v>
      </c>
      <c r="C98" s="6" t="s">
        <v>14</v>
      </c>
      <c r="D98" s="6" t="s">
        <v>140</v>
      </c>
      <c r="E98" s="69" t="s">
        <v>528</v>
      </c>
      <c r="F98" s="11">
        <v>4</v>
      </c>
    </row>
    <row r="99" spans="2:6" ht="15" customHeight="1" x14ac:dyDescent="0.25">
      <c r="B99" s="13">
        <v>6</v>
      </c>
      <c r="C99" s="8" t="s">
        <v>68</v>
      </c>
      <c r="D99" s="6" t="s">
        <v>139</v>
      </c>
      <c r="E99" s="5" t="s">
        <v>529</v>
      </c>
      <c r="F99" s="11">
        <v>5</v>
      </c>
    </row>
    <row r="100" spans="2:6" ht="15" customHeight="1" x14ac:dyDescent="0.25">
      <c r="B100" s="30">
        <v>2</v>
      </c>
      <c r="C100" s="8" t="s">
        <v>134</v>
      </c>
      <c r="D100" s="6" t="s">
        <v>135</v>
      </c>
      <c r="E100" s="5" t="s">
        <v>530</v>
      </c>
      <c r="F100" s="11">
        <v>6</v>
      </c>
    </row>
    <row r="101" spans="2:6" ht="15" customHeight="1" x14ac:dyDescent="0.25">
      <c r="B101" s="13">
        <v>5</v>
      </c>
      <c r="C101" s="8" t="s">
        <v>137</v>
      </c>
      <c r="D101" s="6" t="s">
        <v>138</v>
      </c>
      <c r="E101" s="5" t="s">
        <v>531</v>
      </c>
      <c r="F101" s="81">
        <v>7</v>
      </c>
    </row>
    <row r="102" spans="2:6" thickBot="1" x14ac:dyDescent="0.3">
      <c r="B102" s="119" t="s">
        <v>458</v>
      </c>
      <c r="C102" s="120"/>
      <c r="D102" s="120"/>
      <c r="E102" s="120"/>
      <c r="F102" s="121"/>
    </row>
    <row r="103" spans="2:6" ht="15" customHeight="1" thickBot="1" x14ac:dyDescent="0.3">
      <c r="B103" s="41"/>
      <c r="C103" s="41"/>
      <c r="D103" s="41"/>
      <c r="E103" s="41"/>
      <c r="F103" s="41"/>
    </row>
    <row r="104" spans="2:6" ht="15" customHeight="1" thickBot="1" x14ac:dyDescent="0.3">
      <c r="B104" s="66">
        <v>13</v>
      </c>
      <c r="C104" s="26">
        <v>0.57291666666666663</v>
      </c>
      <c r="D104" s="49" t="s">
        <v>144</v>
      </c>
      <c r="E104" s="19" t="s">
        <v>0</v>
      </c>
      <c r="F104" s="32" t="s">
        <v>1</v>
      </c>
    </row>
    <row r="105" spans="2:6" ht="41.4" x14ac:dyDescent="0.25">
      <c r="B105" s="13">
        <v>1</v>
      </c>
      <c r="C105" s="8" t="s">
        <v>68</v>
      </c>
      <c r="D105" s="47" t="s">
        <v>145</v>
      </c>
      <c r="E105" s="5" t="s">
        <v>532</v>
      </c>
      <c r="F105" s="11">
        <v>1</v>
      </c>
    </row>
    <row r="106" spans="2:6" ht="41.4" x14ac:dyDescent="0.25">
      <c r="B106" s="13">
        <v>4</v>
      </c>
      <c r="C106" s="6" t="s">
        <v>8</v>
      </c>
      <c r="D106" s="5" t="s">
        <v>147</v>
      </c>
      <c r="E106" s="69" t="s">
        <v>533</v>
      </c>
      <c r="F106" s="11">
        <v>2</v>
      </c>
    </row>
    <row r="107" spans="2:6" ht="41.4" x14ac:dyDescent="0.25">
      <c r="B107" s="13">
        <v>3</v>
      </c>
      <c r="C107" s="6" t="s">
        <v>57</v>
      </c>
      <c r="D107" s="5" t="s">
        <v>146</v>
      </c>
      <c r="E107" s="5" t="s">
        <v>534</v>
      </c>
      <c r="F107" s="11">
        <v>3</v>
      </c>
    </row>
    <row r="108" spans="2:6" ht="41.4" x14ac:dyDescent="0.25">
      <c r="B108" s="30">
        <v>2</v>
      </c>
      <c r="C108" s="8" t="s">
        <v>62</v>
      </c>
      <c r="D108" s="5" t="s">
        <v>459</v>
      </c>
      <c r="E108" s="6" t="s">
        <v>535</v>
      </c>
      <c r="F108" s="12">
        <v>4</v>
      </c>
    </row>
    <row r="109" spans="2:6" ht="41.4" x14ac:dyDescent="0.25">
      <c r="B109" s="13">
        <v>5</v>
      </c>
      <c r="C109" s="6" t="s">
        <v>12</v>
      </c>
      <c r="D109" s="5" t="s">
        <v>460</v>
      </c>
      <c r="E109" s="5" t="s">
        <v>536</v>
      </c>
      <c r="F109" s="11">
        <v>5</v>
      </c>
    </row>
    <row r="110" spans="2:6" ht="13.8" x14ac:dyDescent="0.25">
      <c r="B110" s="70"/>
      <c r="C110" s="71"/>
      <c r="D110" s="36"/>
      <c r="E110" s="36"/>
      <c r="F110" s="42"/>
    </row>
    <row r="111" spans="2:6" ht="13.8" x14ac:dyDescent="0.25">
      <c r="B111" s="70"/>
      <c r="C111" s="71"/>
      <c r="D111" s="36"/>
      <c r="E111" s="36"/>
      <c r="F111" s="42"/>
    </row>
    <row r="112" spans="2:6" ht="13.8" x14ac:dyDescent="0.25">
      <c r="B112" s="70"/>
      <c r="C112" s="71"/>
      <c r="D112" s="36"/>
      <c r="E112" s="36"/>
      <c r="F112" s="42"/>
    </row>
    <row r="113" spans="2:6" ht="13.8" x14ac:dyDescent="0.25">
      <c r="B113" s="70"/>
      <c r="C113" s="71"/>
      <c r="D113" s="36"/>
      <c r="E113" s="36"/>
      <c r="F113" s="42"/>
    </row>
    <row r="114" spans="2:6" ht="13.8" x14ac:dyDescent="0.25">
      <c r="B114" s="70"/>
      <c r="C114" s="71"/>
      <c r="D114" s="36"/>
      <c r="E114" s="36"/>
      <c r="F114" s="42"/>
    </row>
    <row r="115" spans="2:6" ht="13.8" x14ac:dyDescent="0.25">
      <c r="B115" s="70"/>
      <c r="C115" s="71"/>
      <c r="D115" s="36"/>
      <c r="E115" s="36"/>
      <c r="F115" s="42"/>
    </row>
    <row r="116" spans="2:6" ht="13.8" x14ac:dyDescent="0.25">
      <c r="B116" s="70"/>
      <c r="C116" s="71"/>
      <c r="D116" s="36"/>
      <c r="E116" s="36"/>
      <c r="F116" s="42"/>
    </row>
    <row r="117" spans="2:6" ht="13.8" x14ac:dyDescent="0.25">
      <c r="B117" s="70"/>
      <c r="C117" s="71"/>
      <c r="D117" s="36"/>
      <c r="E117" s="36"/>
      <c r="F117" s="42"/>
    </row>
    <row r="118" spans="2:6" ht="13.8" x14ac:dyDescent="0.25">
      <c r="B118" s="70"/>
      <c r="C118" s="71"/>
      <c r="D118" s="36"/>
      <c r="E118" s="36"/>
      <c r="F118" s="42"/>
    </row>
    <row r="119" spans="2:6" ht="13.8" x14ac:dyDescent="0.25">
      <c r="B119" s="70"/>
      <c r="C119" s="71"/>
      <c r="D119" s="36"/>
      <c r="E119" s="36"/>
      <c r="F119" s="42"/>
    </row>
    <row r="120" spans="2:6" ht="13.8" x14ac:dyDescent="0.25">
      <c r="B120" s="70"/>
      <c r="C120" s="71"/>
      <c r="D120" s="36"/>
      <c r="E120" s="36"/>
      <c r="F120" s="42"/>
    </row>
    <row r="121" spans="2:6" ht="13.8" x14ac:dyDescent="0.25">
      <c r="B121" s="70"/>
      <c r="C121" s="71"/>
      <c r="D121" s="36"/>
      <c r="E121" s="36"/>
      <c r="F121" s="42"/>
    </row>
    <row r="122" spans="2:6" ht="13.8" x14ac:dyDescent="0.25">
      <c r="B122" s="70"/>
      <c r="C122" s="71"/>
      <c r="D122" s="36"/>
      <c r="E122" s="36"/>
      <c r="F122" s="42"/>
    </row>
    <row r="123" spans="2:6" ht="13.8" x14ac:dyDescent="0.25">
      <c r="B123" s="70"/>
      <c r="C123" s="71"/>
      <c r="D123" s="36"/>
      <c r="E123" s="36"/>
      <c r="F123" s="42"/>
    </row>
    <row r="124" spans="2:6" ht="13.8" x14ac:dyDescent="0.25">
      <c r="B124" s="70"/>
      <c r="C124" s="71"/>
      <c r="D124" s="36"/>
      <c r="E124" s="36"/>
      <c r="F124" s="42"/>
    </row>
    <row r="125" spans="2:6" ht="13.8" x14ac:dyDescent="0.25">
      <c r="B125" s="70"/>
      <c r="C125" s="71"/>
      <c r="D125" s="36"/>
      <c r="E125" s="36"/>
      <c r="F125" s="42"/>
    </row>
    <row r="126" spans="2:6" ht="13.8" x14ac:dyDescent="0.25">
      <c r="B126" s="70"/>
      <c r="C126" s="71"/>
      <c r="D126" s="36"/>
      <c r="E126" s="36"/>
      <c r="F126" s="42"/>
    </row>
    <row r="127" spans="2:6" ht="13.8" x14ac:dyDescent="0.25">
      <c r="B127" s="70"/>
      <c r="C127" s="71"/>
      <c r="D127" s="36"/>
      <c r="E127" s="36"/>
      <c r="F127" s="42"/>
    </row>
    <row r="128" spans="2:6" ht="13.8" x14ac:dyDescent="0.25">
      <c r="B128" s="70"/>
      <c r="C128" s="71"/>
      <c r="D128" s="36"/>
      <c r="E128" s="36"/>
      <c r="F128" s="42"/>
    </row>
    <row r="129" spans="2:6" ht="13.8" x14ac:dyDescent="0.25">
      <c r="B129" s="70"/>
      <c r="C129" s="71"/>
      <c r="D129" s="36"/>
      <c r="E129" s="36"/>
      <c r="F129" s="42"/>
    </row>
    <row r="130" spans="2:6" ht="13.8" x14ac:dyDescent="0.25">
      <c r="B130" s="70"/>
      <c r="C130" s="71"/>
      <c r="D130" s="36"/>
      <c r="E130" s="36"/>
      <c r="F130" s="42"/>
    </row>
    <row r="131" spans="2:6" ht="15" customHeight="1" thickBot="1" x14ac:dyDescent="0.3">
      <c r="B131" s="61"/>
      <c r="F131" s="31"/>
    </row>
    <row r="132" spans="2:6" ht="15" customHeight="1" thickBot="1" x14ac:dyDescent="0.3">
      <c r="B132" s="67">
        <v>14</v>
      </c>
      <c r="C132" s="18">
        <v>0.58333333333333337</v>
      </c>
      <c r="D132" s="49" t="s">
        <v>148</v>
      </c>
      <c r="E132" s="19" t="s">
        <v>0</v>
      </c>
      <c r="F132" s="32" t="s">
        <v>1</v>
      </c>
    </row>
    <row r="133" spans="2:6" ht="41.4" x14ac:dyDescent="0.25">
      <c r="B133" s="13">
        <v>1</v>
      </c>
      <c r="C133" s="8" t="s">
        <v>4</v>
      </c>
      <c r="D133" s="47" t="s">
        <v>149</v>
      </c>
      <c r="E133" s="5" t="s">
        <v>537</v>
      </c>
      <c r="F133" s="11">
        <v>1</v>
      </c>
    </row>
    <row r="134" spans="2:6" ht="41.4" x14ac:dyDescent="0.25">
      <c r="B134" s="30">
        <v>4</v>
      </c>
      <c r="C134" s="8" t="s">
        <v>14</v>
      </c>
      <c r="D134" s="5" t="s">
        <v>152</v>
      </c>
      <c r="E134" s="5" t="s">
        <v>538</v>
      </c>
      <c r="F134" s="11">
        <v>2</v>
      </c>
    </row>
    <row r="135" spans="2:6" ht="41.4" x14ac:dyDescent="0.25">
      <c r="B135" s="30">
        <v>5</v>
      </c>
      <c r="C135" s="8" t="s">
        <v>27</v>
      </c>
      <c r="D135" s="5" t="s">
        <v>153</v>
      </c>
      <c r="E135" s="5" t="s">
        <v>540</v>
      </c>
      <c r="F135" s="11">
        <v>3</v>
      </c>
    </row>
    <row r="136" spans="2:6" ht="41.4" x14ac:dyDescent="0.25">
      <c r="B136" s="13">
        <v>2</v>
      </c>
      <c r="C136" s="6" t="s">
        <v>71</v>
      </c>
      <c r="D136" s="5" t="s">
        <v>150</v>
      </c>
      <c r="E136" s="5" t="s">
        <v>539</v>
      </c>
      <c r="F136" s="11">
        <v>4</v>
      </c>
    </row>
    <row r="137" spans="2:6" ht="41.4" x14ac:dyDescent="0.25">
      <c r="B137" s="30">
        <v>7</v>
      </c>
      <c r="C137" s="6" t="s">
        <v>73</v>
      </c>
      <c r="D137" s="5" t="s">
        <v>154</v>
      </c>
      <c r="E137" s="6" t="s">
        <v>543</v>
      </c>
      <c r="F137" s="12">
        <v>5</v>
      </c>
    </row>
    <row r="138" spans="2:6" ht="41.4" x14ac:dyDescent="0.25">
      <c r="B138" s="30">
        <v>3</v>
      </c>
      <c r="C138" s="8" t="s">
        <v>3</v>
      </c>
      <c r="D138" s="5" t="s">
        <v>151</v>
      </c>
      <c r="E138" s="5" t="s">
        <v>541</v>
      </c>
      <c r="F138" s="11">
        <v>6</v>
      </c>
    </row>
    <row r="139" spans="2:6" ht="41.4" x14ac:dyDescent="0.25">
      <c r="B139" s="30">
        <v>6</v>
      </c>
      <c r="C139" s="6" t="s">
        <v>214</v>
      </c>
      <c r="D139" s="5" t="s">
        <v>461</v>
      </c>
      <c r="E139" s="69" t="s">
        <v>542</v>
      </c>
      <c r="F139" s="11">
        <v>7</v>
      </c>
    </row>
    <row r="140" spans="2:6" ht="15" customHeight="1" thickBot="1" x14ac:dyDescent="0.3">
      <c r="B140" s="122" t="s">
        <v>9</v>
      </c>
      <c r="C140" s="120"/>
      <c r="D140" s="120"/>
      <c r="E140" s="120"/>
      <c r="F140" s="121"/>
    </row>
    <row r="141" spans="2:6" ht="15" customHeight="1" thickBot="1" x14ac:dyDescent="0.3">
      <c r="C141" s="35"/>
    </row>
    <row r="142" spans="2:6" ht="15" customHeight="1" thickBot="1" x14ac:dyDescent="0.3">
      <c r="B142" s="66">
        <v>15</v>
      </c>
      <c r="C142" s="26">
        <v>0.59375</v>
      </c>
      <c r="D142" s="49" t="s">
        <v>155</v>
      </c>
      <c r="E142" s="50" t="s">
        <v>0</v>
      </c>
      <c r="F142" s="51" t="s">
        <v>1</v>
      </c>
    </row>
    <row r="143" spans="2:6" ht="15" customHeight="1" x14ac:dyDescent="0.25">
      <c r="B143" s="13">
        <v>1</v>
      </c>
      <c r="C143" s="8" t="s">
        <v>6</v>
      </c>
      <c r="D143" s="6" t="s">
        <v>23</v>
      </c>
      <c r="E143" s="5" t="s">
        <v>544</v>
      </c>
      <c r="F143" s="11">
        <v>1</v>
      </c>
    </row>
    <row r="144" spans="2:6" ht="15" customHeight="1" x14ac:dyDescent="0.25">
      <c r="B144" s="13">
        <v>2</v>
      </c>
      <c r="C144" s="6" t="s">
        <v>4</v>
      </c>
      <c r="D144" s="6" t="s">
        <v>456</v>
      </c>
      <c r="E144" s="5" t="s">
        <v>545</v>
      </c>
      <c r="F144" s="11">
        <v>2</v>
      </c>
    </row>
    <row r="145" spans="2:6" ht="15" customHeight="1" x14ac:dyDescent="0.25">
      <c r="B145" s="13">
        <v>5</v>
      </c>
      <c r="C145" s="8" t="s">
        <v>73</v>
      </c>
      <c r="D145" s="6" t="s">
        <v>160</v>
      </c>
      <c r="E145" s="69" t="s">
        <v>546</v>
      </c>
      <c r="F145" s="81">
        <v>3</v>
      </c>
    </row>
    <row r="146" spans="2:6" ht="15" customHeight="1" x14ac:dyDescent="0.25">
      <c r="B146" s="13">
        <v>6</v>
      </c>
      <c r="C146" s="8" t="s">
        <v>162</v>
      </c>
      <c r="D146" s="6" t="s">
        <v>161</v>
      </c>
      <c r="E146" s="5" t="s">
        <v>547</v>
      </c>
      <c r="F146" s="11">
        <v>4</v>
      </c>
    </row>
    <row r="147" spans="2:6" ht="15" customHeight="1" x14ac:dyDescent="0.25">
      <c r="B147" s="13">
        <v>4</v>
      </c>
      <c r="C147" s="8" t="s">
        <v>158</v>
      </c>
      <c r="D147" s="6" t="s">
        <v>159</v>
      </c>
      <c r="E147" s="5" t="s">
        <v>548</v>
      </c>
      <c r="F147" s="11">
        <v>5</v>
      </c>
    </row>
    <row r="148" spans="2:6" ht="15" customHeight="1" x14ac:dyDescent="0.25">
      <c r="B148" s="30">
        <v>3</v>
      </c>
      <c r="C148" s="8" t="s">
        <v>17</v>
      </c>
      <c r="D148" s="6" t="s">
        <v>157</v>
      </c>
      <c r="E148" s="6" t="s">
        <v>549</v>
      </c>
      <c r="F148" s="12">
        <v>6</v>
      </c>
    </row>
    <row r="149" spans="2:6" ht="15" customHeight="1" thickBot="1" x14ac:dyDescent="0.3">
      <c r="B149" s="61"/>
      <c r="F149" s="31"/>
    </row>
    <row r="150" spans="2:6" ht="15" customHeight="1" thickBot="1" x14ac:dyDescent="0.3">
      <c r="B150" s="67">
        <v>16</v>
      </c>
      <c r="C150" s="18">
        <v>0.60416666666666663</v>
      </c>
      <c r="D150" s="49" t="s">
        <v>156</v>
      </c>
      <c r="E150" s="50" t="s">
        <v>0</v>
      </c>
      <c r="F150" s="51" t="s">
        <v>1</v>
      </c>
    </row>
    <row r="151" spans="2:6" ht="15" customHeight="1" x14ac:dyDescent="0.25">
      <c r="B151" s="30">
        <v>1</v>
      </c>
      <c r="C151" s="8" t="s">
        <v>13</v>
      </c>
      <c r="D151" s="22" t="s">
        <v>163</v>
      </c>
      <c r="E151" s="5" t="s">
        <v>552</v>
      </c>
      <c r="F151" s="11">
        <v>1</v>
      </c>
    </row>
    <row r="152" spans="2:6" ht="15" customHeight="1" x14ac:dyDescent="0.25">
      <c r="B152" s="30">
        <v>2</v>
      </c>
      <c r="C152" s="6" t="s">
        <v>8</v>
      </c>
      <c r="D152" s="6" t="s">
        <v>164</v>
      </c>
      <c r="E152" s="6" t="s">
        <v>553</v>
      </c>
      <c r="F152" s="12">
        <v>2</v>
      </c>
    </row>
    <row r="153" spans="2:6" ht="15" customHeight="1" x14ac:dyDescent="0.25">
      <c r="B153" s="13">
        <v>6</v>
      </c>
      <c r="C153" s="8" t="s">
        <v>14</v>
      </c>
      <c r="D153" s="6" t="s">
        <v>166</v>
      </c>
      <c r="E153" s="5" t="s">
        <v>554</v>
      </c>
      <c r="F153" s="11">
        <v>3</v>
      </c>
    </row>
    <row r="154" spans="2:6" ht="15" customHeight="1" x14ac:dyDescent="0.25">
      <c r="B154" s="30">
        <v>5</v>
      </c>
      <c r="C154" s="6" t="s">
        <v>214</v>
      </c>
      <c r="D154" s="6" t="s">
        <v>217</v>
      </c>
      <c r="E154" s="6" t="s">
        <v>555</v>
      </c>
      <c r="F154" s="12">
        <v>4</v>
      </c>
    </row>
    <row r="155" spans="2:6" ht="15" customHeight="1" x14ac:dyDescent="0.25">
      <c r="B155" s="13">
        <v>3</v>
      </c>
      <c r="C155" s="6" t="s">
        <v>74</v>
      </c>
      <c r="D155" s="6" t="s">
        <v>165</v>
      </c>
      <c r="E155" s="69" t="s">
        <v>556</v>
      </c>
      <c r="F155" s="11">
        <v>5</v>
      </c>
    </row>
    <row r="156" spans="2:6" ht="15" customHeight="1" x14ac:dyDescent="0.25">
      <c r="B156" s="30">
        <v>4</v>
      </c>
      <c r="C156" s="6" t="s">
        <v>16</v>
      </c>
      <c r="D156" s="6" t="s">
        <v>462</v>
      </c>
      <c r="E156" s="83" t="s">
        <v>550</v>
      </c>
      <c r="F156" s="84" t="s">
        <v>551</v>
      </c>
    </row>
    <row r="157" spans="2:6" ht="15" customHeight="1" thickBot="1" x14ac:dyDescent="0.3">
      <c r="B157" s="122" t="s">
        <v>9</v>
      </c>
      <c r="C157" s="120"/>
      <c r="D157" s="120"/>
      <c r="E157" s="120"/>
      <c r="F157" s="121"/>
    </row>
    <row r="158" spans="2:6" ht="15" customHeight="1" thickBot="1" x14ac:dyDescent="0.3"/>
    <row r="159" spans="2:6" ht="15" customHeight="1" thickBot="1" x14ac:dyDescent="0.3">
      <c r="B159" s="66">
        <v>17</v>
      </c>
      <c r="C159" s="26">
        <v>0.61458333333333337</v>
      </c>
      <c r="D159" s="49" t="s">
        <v>167</v>
      </c>
      <c r="E159" s="50" t="s">
        <v>0</v>
      </c>
      <c r="F159" s="51" t="s">
        <v>1</v>
      </c>
    </row>
    <row r="160" spans="2:6" ht="15" customHeight="1" x14ac:dyDescent="0.25">
      <c r="B160" s="13">
        <v>3</v>
      </c>
      <c r="C160" s="8" t="s">
        <v>8</v>
      </c>
      <c r="D160" s="22" t="s">
        <v>11</v>
      </c>
      <c r="E160" s="5" t="s">
        <v>557</v>
      </c>
      <c r="F160" s="11">
        <v>1</v>
      </c>
    </row>
    <row r="161" spans="2:6" ht="15" customHeight="1" x14ac:dyDescent="0.25">
      <c r="B161" s="30">
        <v>2</v>
      </c>
      <c r="C161" s="8" t="s">
        <v>16</v>
      </c>
      <c r="D161" s="6" t="s">
        <v>172</v>
      </c>
      <c r="E161" s="6" t="s">
        <v>558</v>
      </c>
      <c r="F161" s="12">
        <v>2</v>
      </c>
    </row>
    <row r="162" spans="2:6" ht="15" customHeight="1" x14ac:dyDescent="0.25">
      <c r="B162" s="13">
        <v>1</v>
      </c>
      <c r="C162" s="6" t="s">
        <v>4</v>
      </c>
      <c r="D162" s="6" t="s">
        <v>169</v>
      </c>
      <c r="E162" s="5" t="s">
        <v>559</v>
      </c>
      <c r="F162" s="11">
        <v>3</v>
      </c>
    </row>
    <row r="163" spans="2:6" ht="15" customHeight="1" x14ac:dyDescent="0.25">
      <c r="B163" s="13">
        <v>4</v>
      </c>
      <c r="C163" s="8" t="s">
        <v>12</v>
      </c>
      <c r="D163" s="6" t="s">
        <v>170</v>
      </c>
      <c r="E163" s="5" t="s">
        <v>560</v>
      </c>
      <c r="F163" s="11">
        <v>4</v>
      </c>
    </row>
    <row r="164" spans="2:6" ht="15" customHeight="1" x14ac:dyDescent="0.25">
      <c r="B164" s="13">
        <v>5</v>
      </c>
      <c r="C164" s="8" t="s">
        <v>113</v>
      </c>
      <c r="D164" s="6" t="s">
        <v>171</v>
      </c>
      <c r="E164" s="43" t="s">
        <v>561</v>
      </c>
      <c r="F164" s="11">
        <v>5</v>
      </c>
    </row>
    <row r="165" spans="2:6" ht="15" customHeight="1" thickBot="1" x14ac:dyDescent="0.3">
      <c r="B165" s="61"/>
      <c r="C165" s="1"/>
      <c r="D165" s="60"/>
      <c r="E165" s="36"/>
      <c r="F165" s="42"/>
    </row>
    <row r="166" spans="2:6" ht="15" customHeight="1" thickBot="1" x14ac:dyDescent="0.3">
      <c r="B166" s="67">
        <v>18</v>
      </c>
      <c r="C166" s="18">
        <v>0.625</v>
      </c>
      <c r="D166" s="49" t="s">
        <v>168</v>
      </c>
      <c r="E166" s="50" t="s">
        <v>0</v>
      </c>
      <c r="F166" s="51" t="s">
        <v>1</v>
      </c>
    </row>
    <row r="167" spans="2:6" ht="15" customHeight="1" x14ac:dyDescent="0.25">
      <c r="B167" s="30">
        <v>1</v>
      </c>
      <c r="C167" s="8" t="s">
        <v>6</v>
      </c>
      <c r="D167" s="6" t="s">
        <v>7</v>
      </c>
      <c r="E167" s="6" t="s">
        <v>562</v>
      </c>
      <c r="F167" s="12">
        <v>1</v>
      </c>
    </row>
    <row r="168" spans="2:6" ht="15" customHeight="1" x14ac:dyDescent="0.25">
      <c r="B168" s="13">
        <v>3</v>
      </c>
      <c r="C168" s="8" t="s">
        <v>61</v>
      </c>
      <c r="D168" s="6" t="s">
        <v>174</v>
      </c>
      <c r="E168" s="69" t="s">
        <v>563</v>
      </c>
      <c r="F168" s="11">
        <v>2</v>
      </c>
    </row>
    <row r="169" spans="2:6" ht="15" customHeight="1" x14ac:dyDescent="0.25">
      <c r="B169" s="30">
        <v>4</v>
      </c>
      <c r="C169" s="8" t="s">
        <v>175</v>
      </c>
      <c r="D169" s="6" t="s">
        <v>176</v>
      </c>
      <c r="E169" s="5" t="s">
        <v>564</v>
      </c>
      <c r="F169" s="11">
        <v>3</v>
      </c>
    </row>
    <row r="170" spans="2:6" ht="15" customHeight="1" x14ac:dyDescent="0.25">
      <c r="B170" s="30">
        <v>2</v>
      </c>
      <c r="C170" s="6" t="s">
        <v>14</v>
      </c>
      <c r="D170" s="6" t="s">
        <v>173</v>
      </c>
      <c r="E170" s="6" t="s">
        <v>565</v>
      </c>
      <c r="F170" s="12">
        <v>4</v>
      </c>
    </row>
    <row r="171" spans="2:6" ht="15" customHeight="1" thickBot="1" x14ac:dyDescent="0.3">
      <c r="B171" s="122" t="s">
        <v>9</v>
      </c>
      <c r="C171" s="120"/>
      <c r="D171" s="120"/>
      <c r="E171" s="120"/>
      <c r="F171" s="121"/>
    </row>
    <row r="172" spans="2:6" ht="15" customHeight="1" thickBot="1" x14ac:dyDescent="0.3"/>
    <row r="173" spans="2:6" ht="15" customHeight="1" thickBot="1" x14ac:dyDescent="0.3">
      <c r="B173" s="66">
        <v>19</v>
      </c>
      <c r="C173" s="26">
        <v>0.63541666666666663</v>
      </c>
      <c r="D173" s="49" t="s">
        <v>177</v>
      </c>
      <c r="E173" s="50" t="s">
        <v>0</v>
      </c>
      <c r="F173" s="51" t="s">
        <v>1</v>
      </c>
    </row>
    <row r="174" spans="2:6" ht="15" customHeight="1" x14ac:dyDescent="0.25">
      <c r="B174" s="13">
        <v>4</v>
      </c>
      <c r="C174" s="6" t="s">
        <v>68</v>
      </c>
      <c r="D174" s="22" t="s">
        <v>183</v>
      </c>
      <c r="E174" s="6" t="s">
        <v>566</v>
      </c>
      <c r="F174" s="12">
        <v>1</v>
      </c>
    </row>
    <row r="175" spans="2:6" ht="15" customHeight="1" x14ac:dyDescent="0.25">
      <c r="B175" s="13">
        <v>5</v>
      </c>
      <c r="C175" s="6" t="s">
        <v>61</v>
      </c>
      <c r="D175" s="6" t="s">
        <v>184</v>
      </c>
      <c r="E175" s="85" t="s">
        <v>567</v>
      </c>
      <c r="F175" s="69">
        <v>2</v>
      </c>
    </row>
    <row r="176" spans="2:6" ht="15" customHeight="1" x14ac:dyDescent="0.25">
      <c r="B176" s="13">
        <v>1</v>
      </c>
      <c r="C176" s="6" t="s">
        <v>74</v>
      </c>
      <c r="D176" s="6" t="s">
        <v>180</v>
      </c>
      <c r="E176" s="69" t="s">
        <v>604</v>
      </c>
      <c r="F176" s="11">
        <v>3</v>
      </c>
    </row>
    <row r="177" spans="2:6" ht="15" customHeight="1" x14ac:dyDescent="0.25">
      <c r="B177" s="13">
        <v>3</v>
      </c>
      <c r="C177" s="6" t="s">
        <v>12</v>
      </c>
      <c r="D177" s="6" t="s">
        <v>182</v>
      </c>
      <c r="E177" s="86" t="s">
        <v>605</v>
      </c>
      <c r="F177" s="6">
        <v>4</v>
      </c>
    </row>
    <row r="178" spans="2:6" ht="15" customHeight="1" x14ac:dyDescent="0.25">
      <c r="B178" s="13">
        <v>2</v>
      </c>
      <c r="C178" s="8" t="s">
        <v>17</v>
      </c>
      <c r="D178" s="6" t="s">
        <v>186</v>
      </c>
      <c r="E178" s="113" t="s">
        <v>489</v>
      </c>
      <c r="F178" s="114"/>
    </row>
    <row r="179" spans="2:6" ht="15" customHeight="1" thickBot="1" x14ac:dyDescent="0.3">
      <c r="B179" s="116"/>
      <c r="C179" s="117"/>
      <c r="D179" s="117"/>
      <c r="E179" s="117"/>
      <c r="F179" s="118"/>
    </row>
    <row r="180" spans="2:6" ht="15" customHeight="1" thickBot="1" x14ac:dyDescent="0.3">
      <c r="B180" s="67">
        <v>20</v>
      </c>
      <c r="C180" s="18">
        <v>0.64583333333333337</v>
      </c>
      <c r="D180" s="49" t="s">
        <v>179</v>
      </c>
      <c r="E180" s="50" t="s">
        <v>0</v>
      </c>
      <c r="F180" s="51" t="s">
        <v>1</v>
      </c>
    </row>
    <row r="181" spans="2:6" ht="15" customHeight="1" x14ac:dyDescent="0.25">
      <c r="B181" s="13">
        <v>1</v>
      </c>
      <c r="C181" s="8" t="s">
        <v>4</v>
      </c>
      <c r="D181" s="6" t="s">
        <v>185</v>
      </c>
      <c r="E181" s="5" t="s">
        <v>569</v>
      </c>
      <c r="F181" s="11">
        <v>1</v>
      </c>
    </row>
    <row r="182" spans="2:6" ht="15" customHeight="1" x14ac:dyDescent="0.25">
      <c r="B182" s="13">
        <v>3</v>
      </c>
      <c r="C182" s="6" t="s">
        <v>27</v>
      </c>
      <c r="D182" s="6" t="s">
        <v>28</v>
      </c>
      <c r="E182" s="5" t="s">
        <v>570</v>
      </c>
      <c r="F182" s="11">
        <v>2</v>
      </c>
    </row>
    <row r="183" spans="2:6" ht="15" customHeight="1" x14ac:dyDescent="0.25">
      <c r="B183" s="13">
        <v>4</v>
      </c>
      <c r="C183" s="6" t="s">
        <v>214</v>
      </c>
      <c r="D183" s="6" t="s">
        <v>218</v>
      </c>
      <c r="E183" s="5" t="s">
        <v>571</v>
      </c>
      <c r="F183" s="11">
        <v>3</v>
      </c>
    </row>
    <row r="184" spans="2:6" ht="15" customHeight="1" x14ac:dyDescent="0.25">
      <c r="B184" s="13">
        <v>5</v>
      </c>
      <c r="C184" s="6" t="s">
        <v>76</v>
      </c>
      <c r="D184" s="6" t="s">
        <v>187</v>
      </c>
      <c r="E184" s="5" t="s">
        <v>572</v>
      </c>
      <c r="F184" s="11">
        <v>4</v>
      </c>
    </row>
    <row r="185" spans="2:6" ht="15" customHeight="1" x14ac:dyDescent="0.25">
      <c r="B185" s="13">
        <v>2</v>
      </c>
      <c r="C185" s="8" t="s">
        <v>3</v>
      </c>
      <c r="D185" s="6" t="s">
        <v>181</v>
      </c>
      <c r="E185" s="5" t="s">
        <v>573</v>
      </c>
      <c r="F185" s="11">
        <v>5</v>
      </c>
    </row>
    <row r="186" spans="2:6" ht="15" customHeight="1" thickBot="1" x14ac:dyDescent="0.3">
      <c r="B186" s="105"/>
      <c r="C186" s="106"/>
      <c r="D186" s="106"/>
      <c r="E186" s="106"/>
      <c r="F186" s="107"/>
    </row>
    <row r="187" spans="2:6" ht="15" customHeight="1" thickBot="1" x14ac:dyDescent="0.3">
      <c r="B187" s="67">
        <v>21</v>
      </c>
      <c r="C187" s="18">
        <v>0.65625</v>
      </c>
      <c r="D187" s="49" t="s">
        <v>178</v>
      </c>
      <c r="E187" s="50" t="s">
        <v>0</v>
      </c>
      <c r="F187" s="51" t="s">
        <v>1</v>
      </c>
    </row>
    <row r="188" spans="2:6" ht="15" customHeight="1" x14ac:dyDescent="0.25">
      <c r="B188" s="13">
        <v>4</v>
      </c>
      <c r="C188" s="6" t="s">
        <v>14</v>
      </c>
      <c r="D188" s="22" t="s">
        <v>190</v>
      </c>
      <c r="E188" s="5" t="s">
        <v>575</v>
      </c>
      <c r="F188" s="11">
        <v>1</v>
      </c>
    </row>
    <row r="189" spans="2:6" ht="15" customHeight="1" x14ac:dyDescent="0.25">
      <c r="B189" s="30">
        <v>1</v>
      </c>
      <c r="C189" s="8" t="s">
        <v>57</v>
      </c>
      <c r="D189" s="6" t="s">
        <v>99</v>
      </c>
      <c r="E189" s="5" t="s">
        <v>576</v>
      </c>
      <c r="F189" s="11">
        <v>2</v>
      </c>
    </row>
    <row r="190" spans="2:6" ht="15" customHeight="1" x14ac:dyDescent="0.25">
      <c r="B190" s="30">
        <v>3</v>
      </c>
      <c r="C190" s="6" t="s">
        <v>8</v>
      </c>
      <c r="D190" s="6" t="s">
        <v>189</v>
      </c>
      <c r="E190" s="6" t="s">
        <v>577</v>
      </c>
      <c r="F190" s="12">
        <v>3</v>
      </c>
    </row>
    <row r="191" spans="2:6" ht="15" customHeight="1" x14ac:dyDescent="0.25">
      <c r="B191" s="13">
        <v>2</v>
      </c>
      <c r="C191" s="8" t="s">
        <v>112</v>
      </c>
      <c r="D191" s="6" t="s">
        <v>188</v>
      </c>
      <c r="E191" s="5" t="s">
        <v>578</v>
      </c>
      <c r="F191" s="11">
        <v>4</v>
      </c>
    </row>
    <row r="192" spans="2:6" thickBot="1" x14ac:dyDescent="0.3">
      <c r="B192" s="119" t="s">
        <v>458</v>
      </c>
      <c r="C192" s="120"/>
      <c r="D192" s="120"/>
      <c r="E192" s="120"/>
      <c r="F192" s="121"/>
    </row>
    <row r="193" spans="2:6" ht="15" customHeight="1" thickBot="1" x14ac:dyDescent="0.3">
      <c r="B193" s="115"/>
      <c r="C193" s="115"/>
      <c r="D193" s="115"/>
      <c r="E193" s="115"/>
      <c r="F193" s="115"/>
    </row>
    <row r="194" spans="2:6" ht="15" customHeight="1" thickBot="1" x14ac:dyDescent="0.3">
      <c r="B194" s="66">
        <v>22</v>
      </c>
      <c r="C194" s="26">
        <v>0.66666666666666663</v>
      </c>
      <c r="D194" s="49" t="s">
        <v>191</v>
      </c>
      <c r="E194" s="50" t="s">
        <v>0</v>
      </c>
      <c r="F194" s="51" t="s">
        <v>1</v>
      </c>
    </row>
    <row r="195" spans="2:6" ht="15" customHeight="1" x14ac:dyDescent="0.25">
      <c r="B195" s="30">
        <v>2</v>
      </c>
      <c r="C195" s="6" t="s">
        <v>88</v>
      </c>
      <c r="D195" s="22" t="s">
        <v>194</v>
      </c>
      <c r="E195" s="5" t="s">
        <v>579</v>
      </c>
      <c r="F195" s="11">
        <v>1</v>
      </c>
    </row>
    <row r="196" spans="2:6" ht="15" customHeight="1" x14ac:dyDescent="0.25">
      <c r="B196" s="13">
        <v>1</v>
      </c>
      <c r="C196" s="6" t="s">
        <v>74</v>
      </c>
      <c r="D196" s="6" t="s">
        <v>193</v>
      </c>
      <c r="E196" s="5" t="s">
        <v>580</v>
      </c>
      <c r="F196" s="11">
        <v>2</v>
      </c>
    </row>
    <row r="197" spans="2:6" ht="15" customHeight="1" x14ac:dyDescent="0.25">
      <c r="B197" s="13">
        <v>5</v>
      </c>
      <c r="C197" s="6" t="s">
        <v>68</v>
      </c>
      <c r="D197" s="6" t="s">
        <v>196</v>
      </c>
      <c r="E197" s="6" t="s">
        <v>581</v>
      </c>
      <c r="F197" s="12">
        <v>3</v>
      </c>
    </row>
    <row r="198" spans="2:6" ht="15" customHeight="1" x14ac:dyDescent="0.25">
      <c r="B198" s="13">
        <v>6</v>
      </c>
      <c r="C198" s="6" t="s">
        <v>27</v>
      </c>
      <c r="D198" s="6" t="s">
        <v>197</v>
      </c>
      <c r="E198" s="69" t="s">
        <v>583</v>
      </c>
      <c r="F198" s="11">
        <v>4</v>
      </c>
    </row>
    <row r="199" spans="2:6" ht="15" customHeight="1" x14ac:dyDescent="0.25">
      <c r="B199" s="13">
        <v>4</v>
      </c>
      <c r="C199" s="6" t="s">
        <v>12</v>
      </c>
      <c r="D199" s="6" t="s">
        <v>124</v>
      </c>
      <c r="E199" s="6" t="s">
        <v>582</v>
      </c>
      <c r="F199" s="12">
        <v>5</v>
      </c>
    </row>
    <row r="200" spans="2:6" ht="15" customHeight="1" x14ac:dyDescent="0.25">
      <c r="B200" s="13">
        <v>3</v>
      </c>
      <c r="C200" s="8" t="s">
        <v>137</v>
      </c>
      <c r="D200" s="6" t="s">
        <v>195</v>
      </c>
      <c r="E200" s="5" t="s">
        <v>584</v>
      </c>
      <c r="F200" s="11">
        <v>6</v>
      </c>
    </row>
    <row r="201" spans="2:6" ht="15" customHeight="1" thickBot="1" x14ac:dyDescent="0.3">
      <c r="B201" s="116"/>
      <c r="C201" s="117"/>
      <c r="D201" s="117"/>
      <c r="E201" s="117"/>
      <c r="F201" s="118"/>
    </row>
    <row r="202" spans="2:6" ht="15" customHeight="1" thickBot="1" x14ac:dyDescent="0.3">
      <c r="B202" s="67">
        <v>23</v>
      </c>
      <c r="C202" s="18">
        <v>0.67708333333333337</v>
      </c>
      <c r="D202" s="49" t="s">
        <v>192</v>
      </c>
      <c r="E202" s="50" t="s">
        <v>0</v>
      </c>
      <c r="F202" s="51" t="s">
        <v>1</v>
      </c>
    </row>
    <row r="203" spans="2:6" ht="15" customHeight="1" x14ac:dyDescent="0.25">
      <c r="B203" s="13">
        <v>4</v>
      </c>
      <c r="C203" s="6" t="s">
        <v>8</v>
      </c>
      <c r="D203" s="22" t="s">
        <v>199</v>
      </c>
      <c r="E203" s="69" t="s">
        <v>585</v>
      </c>
      <c r="F203" s="11">
        <v>1</v>
      </c>
    </row>
    <row r="204" spans="2:6" ht="15" customHeight="1" x14ac:dyDescent="0.25">
      <c r="B204" s="13">
        <v>2</v>
      </c>
      <c r="C204" s="8" t="s">
        <v>57</v>
      </c>
      <c r="D204" s="6" t="s">
        <v>126</v>
      </c>
      <c r="E204" s="5" t="s">
        <v>586</v>
      </c>
      <c r="F204" s="11">
        <v>2</v>
      </c>
    </row>
    <row r="205" spans="2:6" ht="15" customHeight="1" x14ac:dyDescent="0.25">
      <c r="B205" s="13">
        <v>5</v>
      </c>
      <c r="C205" s="6" t="s">
        <v>214</v>
      </c>
      <c r="D205" s="6" t="s">
        <v>219</v>
      </c>
      <c r="E205" s="5" t="s">
        <v>587</v>
      </c>
      <c r="F205" s="11">
        <v>3</v>
      </c>
    </row>
    <row r="206" spans="2:6" ht="15" customHeight="1" x14ac:dyDescent="0.25">
      <c r="B206" s="30">
        <v>1</v>
      </c>
      <c r="C206" s="6" t="s">
        <v>15</v>
      </c>
      <c r="D206" s="6" t="s">
        <v>29</v>
      </c>
      <c r="E206" s="43" t="s">
        <v>588</v>
      </c>
      <c r="F206" s="11">
        <v>4</v>
      </c>
    </row>
    <row r="207" spans="2:6" ht="15" customHeight="1" x14ac:dyDescent="0.25">
      <c r="B207" s="13">
        <v>3</v>
      </c>
      <c r="C207" s="8" t="s">
        <v>17</v>
      </c>
      <c r="D207" s="6" t="s">
        <v>198</v>
      </c>
      <c r="E207" s="5" t="s">
        <v>589</v>
      </c>
      <c r="F207" s="11">
        <v>5</v>
      </c>
    </row>
    <row r="208" spans="2:6" ht="15" customHeight="1" x14ac:dyDescent="0.25">
      <c r="B208" s="13">
        <v>6</v>
      </c>
      <c r="C208" s="6" t="s">
        <v>14</v>
      </c>
      <c r="D208" s="6" t="s">
        <v>200</v>
      </c>
      <c r="E208" s="5" t="s">
        <v>590</v>
      </c>
      <c r="F208" s="11">
        <v>6</v>
      </c>
    </row>
    <row r="209" spans="2:6" ht="15" customHeight="1" x14ac:dyDescent="0.25">
      <c r="B209" s="105"/>
      <c r="C209" s="106"/>
      <c r="D209" s="106"/>
      <c r="E209" s="106"/>
      <c r="F209" s="107"/>
    </row>
    <row r="210" spans="2:6" ht="15" customHeight="1" thickBot="1" x14ac:dyDescent="0.3">
      <c r="B210" s="108"/>
      <c r="C210" s="109"/>
      <c r="D210" s="109"/>
      <c r="E210" s="109"/>
      <c r="F210" s="110"/>
    </row>
    <row r="211" spans="2:6" ht="14.4" thickBot="1" x14ac:dyDescent="0.3">
      <c r="B211" s="108"/>
      <c r="C211" s="109"/>
      <c r="D211" s="109"/>
      <c r="E211" s="109"/>
      <c r="F211" s="110"/>
    </row>
    <row r="212" spans="2:6" ht="15" customHeight="1" thickBot="1" x14ac:dyDescent="0.3">
      <c r="B212" s="67">
        <v>24</v>
      </c>
      <c r="C212" s="18">
        <v>0.6875</v>
      </c>
      <c r="D212" s="49" t="s">
        <v>202</v>
      </c>
      <c r="E212" s="50" t="s">
        <v>0</v>
      </c>
      <c r="F212" s="51" t="s">
        <v>1</v>
      </c>
    </row>
    <row r="213" spans="2:6" ht="15" customHeight="1" x14ac:dyDescent="0.25">
      <c r="B213" s="13">
        <v>2</v>
      </c>
      <c r="C213" s="8" t="s">
        <v>4</v>
      </c>
      <c r="D213" s="22" t="s">
        <v>18</v>
      </c>
      <c r="E213" s="5" t="s">
        <v>591</v>
      </c>
      <c r="F213" s="11">
        <v>1</v>
      </c>
    </row>
    <row r="214" spans="2:6" ht="15" customHeight="1" x14ac:dyDescent="0.25">
      <c r="B214" s="30">
        <v>1</v>
      </c>
      <c r="C214" s="8" t="s">
        <v>6</v>
      </c>
      <c r="D214" s="6" t="s">
        <v>201</v>
      </c>
      <c r="E214" s="5" t="s">
        <v>592</v>
      </c>
      <c r="F214" s="11">
        <v>2</v>
      </c>
    </row>
    <row r="215" spans="2:6" ht="15" customHeight="1" x14ac:dyDescent="0.25">
      <c r="B215" s="13">
        <v>5</v>
      </c>
      <c r="C215" s="6" t="s">
        <v>76</v>
      </c>
      <c r="D215" s="6" t="s">
        <v>205</v>
      </c>
      <c r="E215" s="5" t="s">
        <v>593</v>
      </c>
      <c r="F215" s="11">
        <v>3</v>
      </c>
    </row>
    <row r="216" spans="2:6" ht="15" customHeight="1" x14ac:dyDescent="0.25">
      <c r="B216" s="13">
        <v>3</v>
      </c>
      <c r="C216" s="8" t="s">
        <v>112</v>
      </c>
      <c r="D216" s="6" t="s">
        <v>203</v>
      </c>
      <c r="E216" s="69" t="s">
        <v>594</v>
      </c>
      <c r="F216" s="11">
        <v>4</v>
      </c>
    </row>
    <row r="217" spans="2:6" ht="15" customHeight="1" x14ac:dyDescent="0.25">
      <c r="B217" s="30">
        <v>4</v>
      </c>
      <c r="C217" s="6" t="s">
        <v>61</v>
      </c>
      <c r="D217" s="6" t="s">
        <v>204</v>
      </c>
      <c r="E217" s="111" t="s">
        <v>550</v>
      </c>
      <c r="F217" s="112"/>
    </row>
    <row r="218" spans="2:6" thickBot="1" x14ac:dyDescent="0.3">
      <c r="B218" s="119" t="s">
        <v>458</v>
      </c>
      <c r="C218" s="120"/>
      <c r="D218" s="120"/>
      <c r="E218" s="120"/>
      <c r="F218" s="121"/>
    </row>
    <row r="219" spans="2:6" ht="14.4" x14ac:dyDescent="0.25">
      <c r="B219" s="76"/>
      <c r="C219" s="10"/>
      <c r="D219" s="10"/>
      <c r="E219" s="10"/>
      <c r="F219" s="10"/>
    </row>
    <row r="220" spans="2:6" ht="14.4" x14ac:dyDescent="0.25">
      <c r="B220" s="76"/>
      <c r="C220" s="10"/>
      <c r="D220" s="10"/>
      <c r="E220" s="10"/>
      <c r="F220" s="10"/>
    </row>
    <row r="221" spans="2:6" ht="14.4" x14ac:dyDescent="0.25">
      <c r="B221" s="76"/>
      <c r="C221" s="10"/>
      <c r="D221" s="10"/>
      <c r="E221" s="10"/>
      <c r="F221" s="10"/>
    </row>
    <row r="222" spans="2:6" ht="14.4" x14ac:dyDescent="0.25">
      <c r="B222" s="76"/>
      <c r="C222" s="10"/>
      <c r="D222" s="10"/>
      <c r="E222" s="10"/>
      <c r="F222" s="10"/>
    </row>
    <row r="223" spans="2:6" ht="14.4" x14ac:dyDescent="0.25">
      <c r="B223" s="76"/>
      <c r="C223" s="10"/>
      <c r="D223" s="10"/>
      <c r="E223" s="10"/>
      <c r="F223" s="10"/>
    </row>
    <row r="224" spans="2:6" ht="14.4" x14ac:dyDescent="0.25">
      <c r="B224" s="76"/>
      <c r="C224" s="10"/>
      <c r="D224" s="10"/>
      <c r="E224" s="10"/>
      <c r="F224" s="10"/>
    </row>
    <row r="225" spans="2:6" ht="14.4" x14ac:dyDescent="0.25">
      <c r="B225" s="76"/>
      <c r="C225" s="10"/>
      <c r="D225" s="10"/>
      <c r="E225" s="10"/>
      <c r="F225" s="10"/>
    </row>
    <row r="226" spans="2:6" ht="14.4" x14ac:dyDescent="0.25">
      <c r="B226" s="76"/>
      <c r="C226" s="10"/>
      <c r="D226" s="10"/>
      <c r="E226" s="10"/>
      <c r="F226" s="10"/>
    </row>
    <row r="227" spans="2:6" ht="15" customHeight="1" thickBot="1" x14ac:dyDescent="0.3"/>
    <row r="228" spans="2:6" ht="15" customHeight="1" thickBot="1" x14ac:dyDescent="0.3">
      <c r="B228" s="66">
        <v>25</v>
      </c>
      <c r="C228" s="26">
        <v>0.69791666666666663</v>
      </c>
      <c r="D228" s="49" t="s">
        <v>206</v>
      </c>
      <c r="E228" s="28" t="s">
        <v>0</v>
      </c>
      <c r="F228" s="29" t="s">
        <v>1</v>
      </c>
    </row>
    <row r="229" spans="2:6" ht="41.4" x14ac:dyDescent="0.25">
      <c r="B229" s="13">
        <v>4</v>
      </c>
      <c r="C229" s="6" t="s">
        <v>6</v>
      </c>
      <c r="D229" s="68" t="s">
        <v>568</v>
      </c>
      <c r="E229" s="57" t="s">
        <v>595</v>
      </c>
      <c r="F229" s="11">
        <v>1</v>
      </c>
    </row>
    <row r="230" spans="2:6" ht="41.4" x14ac:dyDescent="0.25">
      <c r="B230" s="13">
        <v>3</v>
      </c>
      <c r="C230" s="6" t="s">
        <v>4</v>
      </c>
      <c r="D230" s="57" t="s">
        <v>209</v>
      </c>
      <c r="E230" s="69" t="s">
        <v>596</v>
      </c>
      <c r="F230" s="11">
        <v>2</v>
      </c>
    </row>
    <row r="231" spans="2:6" ht="41.4" x14ac:dyDescent="0.25">
      <c r="B231" s="13">
        <v>1</v>
      </c>
      <c r="C231" s="8" t="s">
        <v>61</v>
      </c>
      <c r="D231" s="69" t="s">
        <v>463</v>
      </c>
      <c r="E231" s="57" t="s">
        <v>597</v>
      </c>
      <c r="F231" s="11">
        <v>3</v>
      </c>
    </row>
    <row r="232" spans="2:6" ht="41.4" x14ac:dyDescent="0.25">
      <c r="B232" s="30">
        <v>2</v>
      </c>
      <c r="C232" s="8" t="s">
        <v>71</v>
      </c>
      <c r="D232" s="57" t="s">
        <v>208</v>
      </c>
      <c r="E232" s="6" t="s">
        <v>598</v>
      </c>
      <c r="F232" s="12">
        <v>4</v>
      </c>
    </row>
    <row r="233" spans="2:6" ht="41.4" x14ac:dyDescent="0.25">
      <c r="B233" s="13">
        <v>5</v>
      </c>
      <c r="C233" s="6" t="s">
        <v>210</v>
      </c>
      <c r="D233" s="57" t="s">
        <v>464</v>
      </c>
      <c r="E233" s="57" t="s">
        <v>599</v>
      </c>
      <c r="F233" s="11">
        <v>5</v>
      </c>
    </row>
    <row r="234" spans="2:6" ht="15" customHeight="1" thickBot="1" x14ac:dyDescent="0.3">
      <c r="B234" s="61"/>
      <c r="C234" s="58"/>
      <c r="D234" s="58"/>
      <c r="E234" s="58"/>
      <c r="F234" s="59"/>
    </row>
    <row r="235" spans="2:6" ht="15" customHeight="1" thickBot="1" x14ac:dyDescent="0.3">
      <c r="B235" s="67">
        <v>26</v>
      </c>
      <c r="C235" s="18">
        <v>0.70833333333333337</v>
      </c>
      <c r="D235" s="49" t="s">
        <v>207</v>
      </c>
      <c r="E235" s="19" t="s">
        <v>0</v>
      </c>
      <c r="F235" s="32" t="s">
        <v>1</v>
      </c>
    </row>
    <row r="236" spans="2:6" ht="41.4" x14ac:dyDescent="0.25">
      <c r="B236" s="30">
        <v>3</v>
      </c>
      <c r="C236" s="8" t="s">
        <v>8</v>
      </c>
      <c r="D236" s="68" t="s">
        <v>212</v>
      </c>
      <c r="E236" s="57" t="s">
        <v>600</v>
      </c>
      <c r="F236" s="11">
        <v>1</v>
      </c>
    </row>
    <row r="237" spans="2:6" ht="41.4" x14ac:dyDescent="0.25">
      <c r="B237" s="13">
        <v>1</v>
      </c>
      <c r="C237" s="8" t="s">
        <v>62</v>
      </c>
      <c r="D237" s="69" t="s">
        <v>465</v>
      </c>
      <c r="E237" s="57" t="s">
        <v>601</v>
      </c>
      <c r="F237" s="11">
        <v>2</v>
      </c>
    </row>
    <row r="238" spans="2:6" ht="41.4" x14ac:dyDescent="0.25">
      <c r="B238" s="30">
        <v>4</v>
      </c>
      <c r="C238" s="8" t="s">
        <v>73</v>
      </c>
      <c r="D238" s="57" t="s">
        <v>213</v>
      </c>
      <c r="E238" s="57" t="s">
        <v>602</v>
      </c>
      <c r="F238" s="11">
        <v>3</v>
      </c>
    </row>
    <row r="239" spans="2:6" ht="41.4" x14ac:dyDescent="0.25">
      <c r="B239" s="13">
        <v>2</v>
      </c>
      <c r="C239" s="6" t="s">
        <v>14</v>
      </c>
      <c r="D239" s="57" t="s">
        <v>211</v>
      </c>
      <c r="E239" s="57" t="s">
        <v>603</v>
      </c>
      <c r="F239" s="11">
        <v>4</v>
      </c>
    </row>
    <row r="240" spans="2:6" ht="15" customHeight="1" thickBot="1" x14ac:dyDescent="0.3">
      <c r="B240" s="122" t="s">
        <v>9</v>
      </c>
      <c r="C240" s="120"/>
      <c r="D240" s="120"/>
      <c r="E240" s="120"/>
      <c r="F240" s="121"/>
    </row>
    <row r="241" spans="2:6" ht="15" customHeight="1" x14ac:dyDescent="0.25">
      <c r="B241" s="10"/>
      <c r="C241" s="10"/>
      <c r="D241" s="10"/>
      <c r="E241" s="10"/>
      <c r="F241" s="10"/>
    </row>
    <row r="242" spans="2:6" ht="15" customHeight="1" x14ac:dyDescent="0.25">
      <c r="C242" s="58"/>
      <c r="D242" s="10"/>
      <c r="E242" s="58"/>
      <c r="F242" s="58"/>
    </row>
    <row r="243" spans="2:6" ht="15" customHeight="1" x14ac:dyDescent="0.25">
      <c r="B243" s="123" t="s">
        <v>444</v>
      </c>
      <c r="C243" s="123"/>
      <c r="D243" s="123"/>
      <c r="E243" s="123"/>
      <c r="F243" s="123"/>
    </row>
  </sheetData>
  <sortState xmlns:xlrd2="http://schemas.microsoft.com/office/spreadsheetml/2017/richdata2" ref="B174:F178">
    <sortCondition ref="F174:F178"/>
  </sortState>
  <mergeCells count="22">
    <mergeCell ref="B102:F102"/>
    <mergeCell ref="B218:F218"/>
    <mergeCell ref="B240:F240"/>
    <mergeCell ref="B243:F243"/>
    <mergeCell ref="B1:F1"/>
    <mergeCell ref="B21:F21"/>
    <mergeCell ref="B46:F46"/>
    <mergeCell ref="B72:F72"/>
    <mergeCell ref="B192:F192"/>
    <mergeCell ref="B140:F140"/>
    <mergeCell ref="B157:F157"/>
    <mergeCell ref="B171:F171"/>
    <mergeCell ref="B2:F3"/>
    <mergeCell ref="B24:F24"/>
    <mergeCell ref="E45:F45"/>
    <mergeCell ref="B201:F201"/>
    <mergeCell ref="B209:F211"/>
    <mergeCell ref="E217:F217"/>
    <mergeCell ref="E178:F178"/>
    <mergeCell ref="B193:F193"/>
    <mergeCell ref="B186:F186"/>
    <mergeCell ref="B179:F179"/>
  </mergeCells>
  <printOptions horizontalCentered="1" verticalCentered="1"/>
  <pageMargins left="3.937007874015748E-2" right="3.937007874015748E-2" top="3.937007874015748E-2" bottom="3.937007874015748E-2" header="0.19685039370078741" footer="0.19685039370078741"/>
  <pageSetup paperSize="9" scale="88" fitToHeight="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M156"/>
  <sheetViews>
    <sheetView topLeftCell="A24" zoomScaleNormal="100" zoomScalePageLayoutView="382" workbookViewId="0">
      <selection activeCell="C44" sqref="C44"/>
    </sheetView>
  </sheetViews>
  <sheetFormatPr defaultColWidth="9" defaultRowHeight="15" customHeight="1" x14ac:dyDescent="0.25"/>
  <cols>
    <col min="1" max="1" width="2.8984375" style="74" customWidth="1"/>
    <col min="2" max="2" width="28.796875" style="23" bestFit="1" customWidth="1"/>
    <col min="3" max="3" width="49.296875" style="23" bestFit="1" customWidth="1"/>
    <col min="4" max="4" width="7.8984375" style="23" bestFit="1" customWidth="1"/>
    <col min="5" max="5" width="7.296875" style="23" bestFit="1" customWidth="1"/>
    <col min="6" max="6" width="5.19921875" style="23" bestFit="1" customWidth="1"/>
    <col min="7" max="7" width="5.5" style="21" bestFit="1" customWidth="1"/>
    <col min="8" max="16384" width="9" style="21"/>
  </cols>
  <sheetData>
    <row r="1" spans="1:13" s="15" customFormat="1" ht="19.2" customHeight="1" thickBot="1" x14ac:dyDescent="0.3">
      <c r="A1" s="124" t="s">
        <v>442</v>
      </c>
      <c r="B1" s="125"/>
      <c r="C1" s="125"/>
      <c r="D1" s="125"/>
      <c r="E1" s="125"/>
      <c r="F1" s="126"/>
    </row>
    <row r="2" spans="1:13" s="15" customFormat="1" ht="17.399999999999999" x14ac:dyDescent="0.25">
      <c r="A2" s="158" t="s">
        <v>443</v>
      </c>
      <c r="B2" s="159"/>
      <c r="C2" s="159"/>
      <c r="D2" s="159"/>
      <c r="E2" s="159"/>
      <c r="F2" s="160"/>
    </row>
    <row r="3" spans="1:13" s="15" customFormat="1" ht="18" thickBot="1" x14ac:dyDescent="0.3">
      <c r="A3" s="161"/>
      <c r="B3" s="162"/>
      <c r="C3" s="162"/>
      <c r="D3" s="162"/>
      <c r="E3" s="162"/>
      <c r="F3" s="163"/>
      <c r="G3" s="16"/>
    </row>
    <row r="4" spans="1:13" ht="13.8" x14ac:dyDescent="0.25">
      <c r="A4" s="41">
        <v>31</v>
      </c>
      <c r="B4" s="18">
        <v>0.41666666666666669</v>
      </c>
      <c r="C4" s="17" t="s">
        <v>222</v>
      </c>
      <c r="D4" s="19" t="s">
        <v>33</v>
      </c>
      <c r="E4" s="19" t="s">
        <v>1</v>
      </c>
      <c r="F4" s="19" t="s">
        <v>10</v>
      </c>
      <c r="G4" s="20"/>
    </row>
    <row r="5" spans="1:13" ht="15" customHeight="1" x14ac:dyDescent="0.25">
      <c r="A5" s="136">
        <v>4</v>
      </c>
      <c r="B5" s="142" t="s">
        <v>8</v>
      </c>
      <c r="C5" s="136" t="s">
        <v>56</v>
      </c>
      <c r="D5" s="136" t="s">
        <v>613</v>
      </c>
      <c r="E5" s="136">
        <v>1</v>
      </c>
      <c r="F5" s="136">
        <v>100</v>
      </c>
      <c r="H5" s="63" t="s">
        <v>447</v>
      </c>
      <c r="I5" s="64">
        <v>0.03</v>
      </c>
      <c r="J5" s="64">
        <v>0.04</v>
      </c>
      <c r="K5" s="64">
        <v>0.05</v>
      </c>
      <c r="L5" s="64">
        <v>0.06</v>
      </c>
      <c r="M5" s="64">
        <v>7.0000000000000007E-2</v>
      </c>
    </row>
    <row r="6" spans="1:13" ht="15" customHeight="1" x14ac:dyDescent="0.25">
      <c r="A6" s="137"/>
      <c r="B6" s="143"/>
      <c r="C6" s="137"/>
      <c r="D6" s="137"/>
      <c r="E6" s="137"/>
      <c r="F6" s="137"/>
      <c r="H6" s="65">
        <v>5.3922453703703702E-3</v>
      </c>
      <c r="I6" s="65">
        <f>H6*1.03</f>
        <v>5.5540127314814818E-3</v>
      </c>
      <c r="J6" s="65">
        <f>H6*1.04</f>
        <v>5.6079351851851854E-3</v>
      </c>
      <c r="K6" s="65">
        <f>H6*1.05</f>
        <v>5.661857638888889E-3</v>
      </c>
      <c r="L6" s="65">
        <f>H6*1.06</f>
        <v>5.7157800925925926E-3</v>
      </c>
      <c r="M6" s="65">
        <f>H6*1.07</f>
        <v>5.7697025462962962E-3</v>
      </c>
    </row>
    <row r="7" spans="1:13" ht="15" customHeight="1" x14ac:dyDescent="0.25">
      <c r="A7" s="138"/>
      <c r="B7" s="144"/>
      <c r="C7" s="138"/>
      <c r="D7" s="138"/>
      <c r="E7" s="138"/>
      <c r="F7" s="138"/>
    </row>
    <row r="8" spans="1:13" ht="15" customHeight="1" x14ac:dyDescent="0.25">
      <c r="A8" s="136">
        <v>5</v>
      </c>
      <c r="B8" s="142" t="s">
        <v>57</v>
      </c>
      <c r="C8" s="136" t="s">
        <v>58</v>
      </c>
      <c r="D8" s="136" t="s">
        <v>614</v>
      </c>
      <c r="E8" s="136">
        <v>2</v>
      </c>
      <c r="F8" s="136">
        <v>70</v>
      </c>
    </row>
    <row r="9" spans="1:13" ht="15" customHeight="1" x14ac:dyDescent="0.25">
      <c r="A9" s="137"/>
      <c r="B9" s="143"/>
      <c r="C9" s="137"/>
      <c r="D9" s="137"/>
      <c r="E9" s="137"/>
      <c r="F9" s="137"/>
    </row>
    <row r="10" spans="1:13" ht="15" customHeight="1" x14ac:dyDescent="0.25">
      <c r="A10" s="138"/>
      <c r="B10" s="144"/>
      <c r="C10" s="138"/>
      <c r="D10" s="138"/>
      <c r="E10" s="138"/>
      <c r="F10" s="138"/>
    </row>
    <row r="11" spans="1:13" ht="15" customHeight="1" x14ac:dyDescent="0.25">
      <c r="A11" s="136">
        <v>3</v>
      </c>
      <c r="B11" s="142" t="s">
        <v>71</v>
      </c>
      <c r="C11" s="136" t="s">
        <v>72</v>
      </c>
      <c r="D11" s="136" t="s">
        <v>615</v>
      </c>
      <c r="E11" s="136">
        <v>3</v>
      </c>
      <c r="F11" s="139"/>
    </row>
    <row r="12" spans="1:13" ht="15" customHeight="1" x14ac:dyDescent="0.25">
      <c r="A12" s="137"/>
      <c r="B12" s="143"/>
      <c r="C12" s="137"/>
      <c r="D12" s="137"/>
      <c r="E12" s="137"/>
      <c r="F12" s="140"/>
    </row>
    <row r="13" spans="1:13" ht="15" customHeight="1" x14ac:dyDescent="0.25">
      <c r="A13" s="138"/>
      <c r="B13" s="144"/>
      <c r="C13" s="138"/>
      <c r="D13" s="138"/>
      <c r="E13" s="138"/>
      <c r="F13" s="141"/>
    </row>
    <row r="14" spans="1:13" ht="15" customHeight="1" x14ac:dyDescent="0.25">
      <c r="A14" s="136">
        <v>2</v>
      </c>
      <c r="B14" s="142" t="s">
        <v>4</v>
      </c>
      <c r="C14" s="136" t="s">
        <v>452</v>
      </c>
      <c r="D14" s="136" t="s">
        <v>616</v>
      </c>
      <c r="E14" s="136">
        <v>4</v>
      </c>
      <c r="F14" s="136">
        <v>50</v>
      </c>
    </row>
    <row r="15" spans="1:13" ht="15" customHeight="1" x14ac:dyDescent="0.25">
      <c r="A15" s="137"/>
      <c r="B15" s="143"/>
      <c r="C15" s="137"/>
      <c r="D15" s="137"/>
      <c r="E15" s="137"/>
      <c r="F15" s="137"/>
    </row>
    <row r="16" spans="1:13" ht="15" customHeight="1" x14ac:dyDescent="0.25">
      <c r="A16" s="138"/>
      <c r="B16" s="144"/>
      <c r="C16" s="138"/>
      <c r="D16" s="138"/>
      <c r="E16" s="138"/>
      <c r="F16" s="138"/>
    </row>
    <row r="17" spans="1:13" ht="15" customHeight="1" x14ac:dyDescent="0.25">
      <c r="A17" s="136">
        <v>6</v>
      </c>
      <c r="B17" s="142" t="s">
        <v>59</v>
      </c>
      <c r="C17" s="136" t="s">
        <v>574</v>
      </c>
      <c r="D17" s="136" t="s">
        <v>617</v>
      </c>
      <c r="E17" s="136">
        <v>5</v>
      </c>
      <c r="F17" s="139"/>
    </row>
    <row r="18" spans="1:13" ht="15" customHeight="1" x14ac:dyDescent="0.25">
      <c r="A18" s="137"/>
      <c r="B18" s="143"/>
      <c r="C18" s="137"/>
      <c r="D18" s="137"/>
      <c r="E18" s="137"/>
      <c r="F18" s="140"/>
    </row>
    <row r="19" spans="1:13" ht="15" customHeight="1" x14ac:dyDescent="0.25">
      <c r="A19" s="138"/>
      <c r="B19" s="144"/>
      <c r="C19" s="138"/>
      <c r="D19" s="138"/>
      <c r="E19" s="138"/>
      <c r="F19" s="141"/>
    </row>
    <row r="20" spans="1:13" ht="15" customHeight="1" x14ac:dyDescent="0.25">
      <c r="A20" s="136">
        <v>1</v>
      </c>
      <c r="B20" s="142" t="s">
        <v>68</v>
      </c>
      <c r="C20" s="136" t="s">
        <v>69</v>
      </c>
      <c r="D20" s="136" t="s">
        <v>618</v>
      </c>
      <c r="E20" s="136">
        <v>6</v>
      </c>
      <c r="F20" s="136">
        <v>18</v>
      </c>
    </row>
    <row r="21" spans="1:13" ht="15" customHeight="1" x14ac:dyDescent="0.25">
      <c r="A21" s="137"/>
      <c r="B21" s="143"/>
      <c r="C21" s="137"/>
      <c r="D21" s="137"/>
      <c r="E21" s="137"/>
      <c r="F21" s="137"/>
    </row>
    <row r="22" spans="1:13" ht="15" customHeight="1" x14ac:dyDescent="0.25">
      <c r="A22" s="138"/>
      <c r="B22" s="144"/>
      <c r="C22" s="138"/>
      <c r="D22" s="138"/>
      <c r="E22" s="138"/>
      <c r="F22" s="138"/>
    </row>
    <row r="23" spans="1:13" ht="15" customHeight="1" x14ac:dyDescent="0.25">
      <c r="A23" s="106"/>
      <c r="B23" s="106"/>
      <c r="C23" s="106"/>
      <c r="D23" s="106"/>
      <c r="E23" s="106"/>
    </row>
    <row r="24" spans="1:13" ht="15" customHeight="1" x14ac:dyDescent="0.25">
      <c r="A24" s="41">
        <v>32</v>
      </c>
      <c r="B24" s="18">
        <v>0.42708333333333331</v>
      </c>
      <c r="C24" s="17" t="s">
        <v>35</v>
      </c>
      <c r="D24" s="19" t="s">
        <v>33</v>
      </c>
      <c r="E24" s="19" t="s">
        <v>1</v>
      </c>
      <c r="F24" s="24" t="s">
        <v>10</v>
      </c>
      <c r="G24" s="20"/>
    </row>
    <row r="25" spans="1:13" ht="15" customHeight="1" x14ac:dyDescent="0.25">
      <c r="A25" s="13">
        <v>6</v>
      </c>
      <c r="B25" s="6" t="s">
        <v>8</v>
      </c>
      <c r="C25" s="6" t="s">
        <v>81</v>
      </c>
      <c r="D25" s="69" t="s">
        <v>619</v>
      </c>
      <c r="E25" s="69">
        <v>1</v>
      </c>
      <c r="F25" s="73">
        <v>100</v>
      </c>
      <c r="H25" s="63" t="s">
        <v>447</v>
      </c>
      <c r="I25" s="64">
        <v>0.03</v>
      </c>
      <c r="J25" s="64">
        <v>0.04</v>
      </c>
      <c r="K25" s="64">
        <v>0.05</v>
      </c>
      <c r="L25" s="64">
        <v>0.06</v>
      </c>
      <c r="M25" s="64">
        <v>7.0000000000000007E-2</v>
      </c>
    </row>
    <row r="26" spans="1:13" ht="15" customHeight="1" x14ac:dyDescent="0.25">
      <c r="A26" s="13">
        <v>7</v>
      </c>
      <c r="B26" s="8" t="s">
        <v>6</v>
      </c>
      <c r="C26" s="6" t="s">
        <v>7</v>
      </c>
      <c r="D26" s="88" t="s">
        <v>620</v>
      </c>
      <c r="E26" s="69">
        <v>2</v>
      </c>
      <c r="F26" s="91"/>
      <c r="H26" s="65">
        <v>6.871412037037037E-3</v>
      </c>
      <c r="I26" s="65">
        <f>H26*1.03</f>
        <v>7.0775543981481479E-3</v>
      </c>
      <c r="J26" s="65">
        <f>H26*1.04</f>
        <v>7.1462685185185188E-3</v>
      </c>
      <c r="K26" s="65">
        <f>H26*1.05</f>
        <v>7.2149826388888888E-3</v>
      </c>
      <c r="L26" s="65">
        <f>H26*1.06</f>
        <v>7.2836967592592597E-3</v>
      </c>
      <c r="M26" s="65">
        <f>H26*1.07</f>
        <v>7.3524108796296297E-3</v>
      </c>
    </row>
    <row r="27" spans="1:13" ht="15" customHeight="1" x14ac:dyDescent="0.25">
      <c r="A27" s="13">
        <v>3</v>
      </c>
      <c r="B27" s="8" t="s">
        <v>15</v>
      </c>
      <c r="C27" s="6" t="s">
        <v>24</v>
      </c>
      <c r="D27" s="6" t="s">
        <v>621</v>
      </c>
      <c r="E27" s="6">
        <v>3</v>
      </c>
      <c r="F27" s="89"/>
    </row>
    <row r="28" spans="1:13" ht="15" customHeight="1" x14ac:dyDescent="0.25">
      <c r="A28" s="30">
        <v>5</v>
      </c>
      <c r="B28" s="6" t="s">
        <v>12</v>
      </c>
      <c r="C28" s="6" t="s">
        <v>79</v>
      </c>
      <c r="D28" s="69" t="s">
        <v>622</v>
      </c>
      <c r="E28" s="69">
        <v>4</v>
      </c>
      <c r="F28" s="90"/>
    </row>
    <row r="29" spans="1:13" ht="15" customHeight="1" x14ac:dyDescent="0.25">
      <c r="A29" s="30">
        <v>1</v>
      </c>
      <c r="B29" s="6" t="s">
        <v>66</v>
      </c>
      <c r="C29" s="79" t="s">
        <v>75</v>
      </c>
      <c r="D29" s="69" t="s">
        <v>623</v>
      </c>
      <c r="E29" s="69">
        <v>5</v>
      </c>
      <c r="F29" s="89"/>
    </row>
    <row r="30" spans="1:13" ht="15" customHeight="1" x14ac:dyDescent="0.25">
      <c r="A30" s="13">
        <v>4</v>
      </c>
      <c r="B30" s="6" t="s">
        <v>14</v>
      </c>
      <c r="C30" s="6" t="s">
        <v>78</v>
      </c>
      <c r="D30" s="69" t="s">
        <v>624</v>
      </c>
      <c r="E30" s="69">
        <v>6</v>
      </c>
      <c r="F30" s="89"/>
    </row>
    <row r="31" spans="1:13" ht="15" customHeight="1" x14ac:dyDescent="0.25">
      <c r="A31" s="30">
        <v>2</v>
      </c>
      <c r="B31" s="6" t="s">
        <v>76</v>
      </c>
      <c r="C31" s="6" t="s">
        <v>77</v>
      </c>
      <c r="D31" s="73" t="s">
        <v>625</v>
      </c>
      <c r="E31" s="69">
        <v>7</v>
      </c>
      <c r="F31" s="89"/>
      <c r="G31" s="20"/>
    </row>
    <row r="32" spans="1:13" ht="15" customHeight="1" x14ac:dyDescent="0.25">
      <c r="B32" s="1"/>
      <c r="C32" s="71"/>
      <c r="D32" s="36"/>
      <c r="E32" s="36"/>
      <c r="F32" s="24"/>
      <c r="G32" s="20"/>
    </row>
    <row r="33" spans="1:13" ht="15" customHeight="1" x14ac:dyDescent="0.25">
      <c r="A33" s="41">
        <v>33</v>
      </c>
      <c r="B33" s="18">
        <v>0.4375</v>
      </c>
      <c r="C33" s="17" t="s">
        <v>36</v>
      </c>
      <c r="D33" s="19" t="s">
        <v>33</v>
      </c>
      <c r="E33" s="19" t="s">
        <v>1</v>
      </c>
      <c r="F33" s="24" t="s">
        <v>10</v>
      </c>
      <c r="G33" s="20"/>
      <c r="H33" s="63" t="s">
        <v>447</v>
      </c>
      <c r="I33" s="64">
        <v>0.03</v>
      </c>
      <c r="J33" s="64">
        <v>0.04</v>
      </c>
      <c r="K33" s="64">
        <v>0.05</v>
      </c>
      <c r="L33" s="64">
        <v>0.06</v>
      </c>
      <c r="M33" s="64">
        <v>7.0000000000000007E-2</v>
      </c>
    </row>
    <row r="34" spans="1:13" ht="15" customHeight="1" x14ac:dyDescent="0.25">
      <c r="A34" s="73">
        <v>3</v>
      </c>
      <c r="B34" s="6" t="s">
        <v>88</v>
      </c>
      <c r="C34" s="6" t="s">
        <v>89</v>
      </c>
      <c r="D34" s="5" t="s">
        <v>626</v>
      </c>
      <c r="E34" s="5">
        <v>1</v>
      </c>
      <c r="F34" s="5">
        <v>100</v>
      </c>
      <c r="H34" s="65">
        <v>6.5103009259259263E-3</v>
      </c>
      <c r="I34" s="65">
        <f>H34*1.03</f>
        <v>6.7056099537037041E-3</v>
      </c>
      <c r="J34" s="65">
        <f>H34*1.04</f>
        <v>6.7707129629629636E-3</v>
      </c>
      <c r="K34" s="65">
        <f>H34*1.05</f>
        <v>6.8358159722222232E-3</v>
      </c>
      <c r="L34" s="65">
        <f>H34*1.06</f>
        <v>6.9009189814814818E-3</v>
      </c>
      <c r="M34" s="65">
        <f>H34*1.07</f>
        <v>6.9660219907407414E-3</v>
      </c>
    </row>
    <row r="35" spans="1:13" ht="15" customHeight="1" x14ac:dyDescent="0.25">
      <c r="A35" s="6">
        <v>2</v>
      </c>
      <c r="B35" s="8" t="s">
        <v>8</v>
      </c>
      <c r="C35" s="6" t="s">
        <v>85</v>
      </c>
      <c r="D35" s="5" t="s">
        <v>627</v>
      </c>
      <c r="E35" s="5">
        <v>2</v>
      </c>
      <c r="F35" s="5">
        <v>70</v>
      </c>
    </row>
    <row r="36" spans="1:13" ht="15" customHeight="1" x14ac:dyDescent="0.25">
      <c r="A36" s="6">
        <v>5</v>
      </c>
      <c r="B36" s="8" t="s">
        <v>4</v>
      </c>
      <c r="C36" s="79" t="s">
        <v>456</v>
      </c>
      <c r="D36" s="5" t="s">
        <v>628</v>
      </c>
      <c r="E36" s="5">
        <v>3</v>
      </c>
      <c r="F36" s="5">
        <v>68</v>
      </c>
    </row>
    <row r="37" spans="1:13" ht="15" customHeight="1" x14ac:dyDescent="0.25">
      <c r="A37" s="73">
        <v>4</v>
      </c>
      <c r="B37" s="8" t="s">
        <v>71</v>
      </c>
      <c r="C37" s="22" t="s">
        <v>92</v>
      </c>
      <c r="D37" s="5" t="s">
        <v>629</v>
      </c>
      <c r="E37" s="5">
        <v>4</v>
      </c>
      <c r="F37" s="92"/>
    </row>
    <row r="38" spans="1:13" ht="15" customHeight="1" x14ac:dyDescent="0.25">
      <c r="A38" s="6">
        <v>1</v>
      </c>
      <c r="B38" s="6" t="s">
        <v>14</v>
      </c>
      <c r="C38" s="6" t="s">
        <v>86</v>
      </c>
      <c r="D38" s="6" t="s">
        <v>630</v>
      </c>
      <c r="E38" s="73">
        <v>5</v>
      </c>
      <c r="F38" s="89"/>
    </row>
    <row r="39" spans="1:13" ht="15" customHeight="1" x14ac:dyDescent="0.25">
      <c r="A39" s="6">
        <v>6</v>
      </c>
      <c r="B39" s="6" t="s">
        <v>61</v>
      </c>
      <c r="C39" s="6" t="s">
        <v>93</v>
      </c>
      <c r="D39" s="6" t="s">
        <v>631</v>
      </c>
      <c r="E39" s="6">
        <v>6</v>
      </c>
      <c r="F39" s="93"/>
    </row>
    <row r="40" spans="1:13" ht="15" customHeight="1" thickBot="1" x14ac:dyDescent="0.3">
      <c r="A40" s="36"/>
      <c r="B40" s="1"/>
      <c r="D40" s="36"/>
      <c r="E40" s="36"/>
      <c r="F40" s="36"/>
    </row>
    <row r="41" spans="1:13" ht="15" customHeight="1" x14ac:dyDescent="0.25">
      <c r="A41" s="66">
        <v>34</v>
      </c>
      <c r="B41" s="26">
        <v>0.44791666666666669</v>
      </c>
      <c r="C41" s="27" t="s">
        <v>652</v>
      </c>
      <c r="D41" s="28" t="s">
        <v>34</v>
      </c>
      <c r="E41" s="28" t="s">
        <v>31</v>
      </c>
      <c r="F41" s="29" t="s">
        <v>1</v>
      </c>
      <c r="G41" s="20"/>
    </row>
    <row r="42" spans="1:13" ht="41.4" x14ac:dyDescent="0.25">
      <c r="A42" s="13">
        <v>3</v>
      </c>
      <c r="B42" s="6" t="s">
        <v>229</v>
      </c>
      <c r="C42" s="5" t="s">
        <v>230</v>
      </c>
      <c r="D42" s="5" t="s">
        <v>632</v>
      </c>
      <c r="E42" s="5" t="s">
        <v>637</v>
      </c>
      <c r="F42" s="11">
        <v>1</v>
      </c>
      <c r="G42" s="44" t="s">
        <v>231</v>
      </c>
      <c r="H42" s="21">
        <v>35</v>
      </c>
    </row>
    <row r="43" spans="1:13" ht="41.4" x14ac:dyDescent="0.25">
      <c r="A43" s="13">
        <v>4</v>
      </c>
      <c r="B43" s="6" t="s">
        <v>71</v>
      </c>
      <c r="C43" s="5" t="s">
        <v>232</v>
      </c>
      <c r="D43" s="73" t="s">
        <v>633</v>
      </c>
      <c r="E43" s="73" t="s">
        <v>638</v>
      </c>
      <c r="F43" s="11">
        <v>2</v>
      </c>
      <c r="G43" s="44" t="s">
        <v>233</v>
      </c>
      <c r="H43" s="21">
        <v>38</v>
      </c>
    </row>
    <row r="44" spans="1:13" ht="41.4" x14ac:dyDescent="0.25">
      <c r="A44" s="13">
        <v>1</v>
      </c>
      <c r="B44" s="6" t="s">
        <v>26</v>
      </c>
      <c r="C44" s="5" t="s">
        <v>224</v>
      </c>
      <c r="D44" s="5" t="s">
        <v>634</v>
      </c>
      <c r="E44" s="5" t="s">
        <v>639</v>
      </c>
      <c r="F44" s="11">
        <v>3</v>
      </c>
      <c r="G44" s="44" t="s">
        <v>225</v>
      </c>
      <c r="H44" s="21">
        <v>39</v>
      </c>
    </row>
    <row r="45" spans="1:13" ht="41.4" x14ac:dyDescent="0.25">
      <c r="A45" s="13">
        <v>2</v>
      </c>
      <c r="B45" s="8" t="s">
        <v>4</v>
      </c>
      <c r="C45" s="5" t="s">
        <v>226</v>
      </c>
      <c r="D45" s="6" t="s">
        <v>635</v>
      </c>
      <c r="E45" s="6" t="s">
        <v>640</v>
      </c>
      <c r="F45" s="12">
        <v>4</v>
      </c>
      <c r="G45" s="44" t="s">
        <v>227</v>
      </c>
      <c r="H45" s="21">
        <v>42</v>
      </c>
    </row>
    <row r="46" spans="1:13" ht="41.4" x14ac:dyDescent="0.25">
      <c r="A46" s="13">
        <v>5</v>
      </c>
      <c r="B46" s="6" t="s">
        <v>62</v>
      </c>
      <c r="C46" s="5" t="s">
        <v>244</v>
      </c>
      <c r="D46" s="5" t="s">
        <v>642</v>
      </c>
      <c r="E46" s="5" t="s">
        <v>647</v>
      </c>
      <c r="F46" s="11">
        <v>5</v>
      </c>
      <c r="G46" s="44" t="s">
        <v>245</v>
      </c>
      <c r="H46" s="21">
        <v>37</v>
      </c>
    </row>
    <row r="47" spans="1:13" ht="41.4" x14ac:dyDescent="0.25">
      <c r="A47" s="13">
        <v>2</v>
      </c>
      <c r="B47" s="8" t="s">
        <v>8</v>
      </c>
      <c r="C47" s="5" t="s">
        <v>237</v>
      </c>
      <c r="D47" s="6" t="s">
        <v>643</v>
      </c>
      <c r="E47" s="6" t="s">
        <v>648</v>
      </c>
      <c r="F47" s="12">
        <v>6</v>
      </c>
      <c r="G47" s="44" t="s">
        <v>238</v>
      </c>
      <c r="H47" s="21">
        <v>34</v>
      </c>
    </row>
    <row r="48" spans="1:13" ht="41.4" x14ac:dyDescent="0.25">
      <c r="A48" s="13">
        <v>4</v>
      </c>
      <c r="B48" s="6" t="s">
        <v>241</v>
      </c>
      <c r="C48" s="5" t="s">
        <v>242</v>
      </c>
      <c r="D48" s="73" t="s">
        <v>644</v>
      </c>
      <c r="E48" s="73" t="s">
        <v>649</v>
      </c>
      <c r="F48" s="11">
        <v>7</v>
      </c>
      <c r="G48" s="44" t="s">
        <v>243</v>
      </c>
      <c r="H48" s="21">
        <v>42</v>
      </c>
    </row>
    <row r="49" spans="1:13" ht="41.4" x14ac:dyDescent="0.25">
      <c r="A49" s="13">
        <v>1</v>
      </c>
      <c r="B49" s="6" t="s">
        <v>3</v>
      </c>
      <c r="C49" s="5" t="s">
        <v>235</v>
      </c>
      <c r="D49" s="5" t="s">
        <v>645</v>
      </c>
      <c r="E49" s="5" t="s">
        <v>650</v>
      </c>
      <c r="F49" s="11">
        <v>8</v>
      </c>
      <c r="G49" s="44" t="s">
        <v>236</v>
      </c>
      <c r="H49" s="21">
        <v>44</v>
      </c>
    </row>
    <row r="50" spans="1:13" ht="41.4" x14ac:dyDescent="0.25">
      <c r="A50" s="13">
        <v>5</v>
      </c>
      <c r="B50" s="6" t="s">
        <v>234</v>
      </c>
      <c r="C50" s="5" t="s">
        <v>611</v>
      </c>
      <c r="D50" s="5" t="s">
        <v>636</v>
      </c>
      <c r="E50" s="5" t="s">
        <v>641</v>
      </c>
      <c r="F50" s="11">
        <v>9</v>
      </c>
      <c r="G50" s="44" t="s">
        <v>610</v>
      </c>
      <c r="H50" s="21">
        <v>38</v>
      </c>
    </row>
    <row r="51" spans="1:13" ht="41.4" x14ac:dyDescent="0.25">
      <c r="A51" s="13">
        <v>3</v>
      </c>
      <c r="B51" s="6" t="s">
        <v>61</v>
      </c>
      <c r="C51" s="5" t="s">
        <v>239</v>
      </c>
      <c r="D51" s="5" t="s">
        <v>646</v>
      </c>
      <c r="E51" s="5" t="s">
        <v>651</v>
      </c>
      <c r="F51" s="11">
        <v>10</v>
      </c>
      <c r="G51" s="44" t="s">
        <v>240</v>
      </c>
      <c r="H51" s="21">
        <v>33</v>
      </c>
    </row>
    <row r="52" spans="1:13" ht="15" customHeight="1" thickBot="1" x14ac:dyDescent="0.3">
      <c r="A52" s="122" t="s">
        <v>32</v>
      </c>
      <c r="B52" s="120"/>
      <c r="C52" s="120"/>
      <c r="D52" s="120"/>
      <c r="E52" s="120"/>
      <c r="F52" s="37"/>
    </row>
    <row r="54" spans="1:13" ht="15" customHeight="1" x14ac:dyDescent="0.25">
      <c r="A54" s="41">
        <v>36</v>
      </c>
      <c r="B54" s="18">
        <v>0.46527777777777773</v>
      </c>
      <c r="C54" s="17" t="s">
        <v>37</v>
      </c>
      <c r="D54" s="19" t="s">
        <v>33</v>
      </c>
      <c r="E54" s="19" t="s">
        <v>1</v>
      </c>
      <c r="F54" s="19" t="s">
        <v>10</v>
      </c>
      <c r="G54" s="20"/>
      <c r="H54" s="63" t="s">
        <v>447</v>
      </c>
      <c r="I54" s="64">
        <v>0.03</v>
      </c>
      <c r="J54" s="64">
        <v>0.04</v>
      </c>
      <c r="K54" s="64">
        <v>0.05</v>
      </c>
      <c r="L54" s="64">
        <v>0.06</v>
      </c>
      <c r="M54" s="64">
        <v>7.0000000000000007E-2</v>
      </c>
    </row>
    <row r="55" spans="1:13" ht="15" customHeight="1" x14ac:dyDescent="0.25">
      <c r="A55" s="6">
        <v>4</v>
      </c>
      <c r="B55" s="6" t="s">
        <v>68</v>
      </c>
      <c r="C55" s="6" t="s">
        <v>117</v>
      </c>
      <c r="D55" s="6" t="s">
        <v>653</v>
      </c>
      <c r="E55" s="6">
        <v>1</v>
      </c>
      <c r="F55" s="6">
        <v>100</v>
      </c>
      <c r="H55" s="65">
        <v>6.1521990740740738E-3</v>
      </c>
      <c r="I55" s="65">
        <f>H55*1.03</f>
        <v>6.3367650462962961E-3</v>
      </c>
      <c r="J55" s="65">
        <f>H55*1.04</f>
        <v>6.3982870370370374E-3</v>
      </c>
      <c r="K55" s="65">
        <f>H55*1.05</f>
        <v>6.4598090277777779E-3</v>
      </c>
      <c r="L55" s="65">
        <f>H55*1.06</f>
        <v>6.5213310185185183E-3</v>
      </c>
      <c r="M55" s="65">
        <f>H55*1.07</f>
        <v>6.5828530092592596E-3</v>
      </c>
    </row>
    <row r="56" spans="1:13" ht="15" customHeight="1" x14ac:dyDescent="0.25">
      <c r="A56" s="6">
        <v>3</v>
      </c>
      <c r="B56" s="8" t="s">
        <v>88</v>
      </c>
      <c r="C56" s="22" t="s">
        <v>109</v>
      </c>
      <c r="D56" s="6" t="s">
        <v>654</v>
      </c>
      <c r="E56" s="6">
        <v>2</v>
      </c>
      <c r="F56" s="6">
        <v>70</v>
      </c>
    </row>
    <row r="57" spans="1:13" ht="15" customHeight="1" x14ac:dyDescent="0.25">
      <c r="A57" s="73">
        <v>1</v>
      </c>
      <c r="B57" s="8" t="s">
        <v>57</v>
      </c>
      <c r="C57" s="79" t="s">
        <v>99</v>
      </c>
      <c r="D57" s="73" t="s">
        <v>655</v>
      </c>
      <c r="E57" s="73">
        <v>3</v>
      </c>
      <c r="F57" s="73">
        <v>30</v>
      </c>
    </row>
    <row r="58" spans="1:13" ht="15" customHeight="1" x14ac:dyDescent="0.25">
      <c r="A58" s="6">
        <v>5</v>
      </c>
      <c r="B58" s="8" t="s">
        <v>61</v>
      </c>
      <c r="C58" s="79" t="s">
        <v>115</v>
      </c>
      <c r="D58" s="6" t="s">
        <v>656</v>
      </c>
      <c r="E58" s="6">
        <v>4</v>
      </c>
      <c r="F58" s="94"/>
    </row>
    <row r="59" spans="1:13" ht="15" customHeight="1" x14ac:dyDescent="0.25">
      <c r="A59" s="6">
        <v>2</v>
      </c>
      <c r="B59" s="8" t="s">
        <v>74</v>
      </c>
      <c r="C59" s="6" t="s">
        <v>25</v>
      </c>
      <c r="D59" s="73" t="s">
        <v>657</v>
      </c>
      <c r="E59" s="73">
        <v>5</v>
      </c>
      <c r="F59" s="93"/>
    </row>
    <row r="60" spans="1:13" ht="15" customHeight="1" x14ac:dyDescent="0.25">
      <c r="A60" s="6">
        <v>7</v>
      </c>
      <c r="B60" s="8" t="s">
        <v>8</v>
      </c>
      <c r="C60" s="6" t="s">
        <v>100</v>
      </c>
      <c r="D60" s="5" t="s">
        <v>658</v>
      </c>
      <c r="E60" s="5">
        <v>6</v>
      </c>
      <c r="F60" s="93"/>
    </row>
    <row r="61" spans="1:13" ht="15" customHeight="1" x14ac:dyDescent="0.25">
      <c r="A61" s="6">
        <v>6</v>
      </c>
      <c r="B61" s="8" t="s">
        <v>76</v>
      </c>
      <c r="C61" s="6" t="s">
        <v>116</v>
      </c>
      <c r="D61" s="5" t="s">
        <v>659</v>
      </c>
      <c r="E61" s="5">
        <v>7</v>
      </c>
      <c r="F61" s="93"/>
    </row>
    <row r="62" spans="1:13" ht="15" customHeight="1" x14ac:dyDescent="0.25">
      <c r="A62" s="73">
        <v>8</v>
      </c>
      <c r="B62" s="8" t="s">
        <v>4</v>
      </c>
      <c r="C62" s="6" t="s">
        <v>106</v>
      </c>
      <c r="D62" s="5" t="s">
        <v>660</v>
      </c>
      <c r="E62" s="5">
        <v>8</v>
      </c>
      <c r="F62" s="93"/>
    </row>
    <row r="63" spans="1:13" ht="15" customHeight="1" x14ac:dyDescent="0.25">
      <c r="A63" s="41"/>
      <c r="B63" s="18"/>
      <c r="C63" s="17"/>
      <c r="D63" s="19"/>
      <c r="E63" s="19"/>
      <c r="F63" s="24"/>
      <c r="G63" s="20"/>
    </row>
    <row r="64" spans="1:13" ht="15" customHeight="1" x14ac:dyDescent="0.25">
      <c r="A64" s="41">
        <v>37</v>
      </c>
      <c r="B64" s="18">
        <v>0.47569444444444442</v>
      </c>
      <c r="C64" s="17" t="s">
        <v>38</v>
      </c>
      <c r="D64" s="19" t="s">
        <v>33</v>
      </c>
      <c r="E64" s="19" t="s">
        <v>1</v>
      </c>
      <c r="F64" s="19" t="s">
        <v>10</v>
      </c>
      <c r="G64" s="20"/>
      <c r="H64" s="63" t="s">
        <v>447</v>
      </c>
      <c r="I64" s="64">
        <v>0.03</v>
      </c>
      <c r="J64" s="64">
        <v>0.04</v>
      </c>
      <c r="K64" s="64">
        <v>0.05</v>
      </c>
      <c r="L64" s="64">
        <v>0.06</v>
      </c>
      <c r="M64" s="64">
        <v>7.0000000000000007E-2</v>
      </c>
    </row>
    <row r="65" spans="1:13" ht="15" customHeight="1" x14ac:dyDescent="0.25">
      <c r="A65" s="6">
        <v>3</v>
      </c>
      <c r="B65" s="8" t="s">
        <v>3</v>
      </c>
      <c r="C65" s="6" t="s">
        <v>128</v>
      </c>
      <c r="D65" s="73" t="s">
        <v>661</v>
      </c>
      <c r="E65" s="73">
        <v>1</v>
      </c>
      <c r="F65" s="73">
        <v>100</v>
      </c>
      <c r="H65" s="65">
        <v>5.8672453703703699E-3</v>
      </c>
      <c r="I65" s="65">
        <f>H65*1.03</f>
        <v>6.0432627314814811E-3</v>
      </c>
      <c r="J65" s="65">
        <f>H65*1.04</f>
        <v>6.1019351851851851E-3</v>
      </c>
      <c r="K65" s="65">
        <f>H65*1.05</f>
        <v>6.1606076388888891E-3</v>
      </c>
      <c r="L65" s="65">
        <f>H65*1.06</f>
        <v>6.2192800925925922E-3</v>
      </c>
      <c r="M65" s="65">
        <f>H65*1.07</f>
        <v>6.2779525462962962E-3</v>
      </c>
    </row>
    <row r="66" spans="1:13" ht="15" customHeight="1" x14ac:dyDescent="0.25">
      <c r="A66" s="6">
        <v>6</v>
      </c>
      <c r="B66" s="8" t="s">
        <v>57</v>
      </c>
      <c r="C66" s="79" t="s">
        <v>126</v>
      </c>
      <c r="D66" s="5" t="s">
        <v>662</v>
      </c>
      <c r="E66" s="5">
        <v>2</v>
      </c>
      <c r="F66" s="95">
        <v>70</v>
      </c>
    </row>
    <row r="67" spans="1:13" ht="15" customHeight="1" x14ac:dyDescent="0.25">
      <c r="A67" s="6">
        <v>5</v>
      </c>
      <c r="B67" s="8" t="s">
        <v>88</v>
      </c>
      <c r="C67" s="6" t="s">
        <v>131</v>
      </c>
      <c r="D67" s="5" t="s">
        <v>663</v>
      </c>
      <c r="E67" s="5">
        <v>3</v>
      </c>
      <c r="F67" s="5">
        <v>68</v>
      </c>
    </row>
    <row r="68" spans="1:13" ht="15" customHeight="1" x14ac:dyDescent="0.25">
      <c r="A68" s="6">
        <v>4</v>
      </c>
      <c r="B68" s="8" t="s">
        <v>8</v>
      </c>
      <c r="C68" s="79" t="s">
        <v>19</v>
      </c>
      <c r="D68" s="6" t="s">
        <v>664</v>
      </c>
      <c r="E68" s="73">
        <v>4</v>
      </c>
      <c r="F68" s="73">
        <v>66</v>
      </c>
    </row>
    <row r="69" spans="1:13" ht="15" customHeight="1" x14ac:dyDescent="0.25">
      <c r="A69" s="6">
        <v>2</v>
      </c>
      <c r="B69" s="8" t="s">
        <v>4</v>
      </c>
      <c r="C69" s="6" t="s">
        <v>22</v>
      </c>
      <c r="D69" s="69" t="s">
        <v>665</v>
      </c>
      <c r="E69" s="69">
        <v>5</v>
      </c>
      <c r="F69" s="69">
        <v>64</v>
      </c>
    </row>
    <row r="70" spans="1:13" ht="15" customHeight="1" x14ac:dyDescent="0.25">
      <c r="A70" s="6">
        <v>7</v>
      </c>
      <c r="B70" s="6" t="s">
        <v>71</v>
      </c>
      <c r="C70" s="6" t="s">
        <v>132</v>
      </c>
      <c r="D70" s="69" t="s">
        <v>666</v>
      </c>
      <c r="E70" s="95">
        <v>6</v>
      </c>
      <c r="F70" s="92"/>
    </row>
    <row r="71" spans="1:13" ht="15" customHeight="1" x14ac:dyDescent="0.25">
      <c r="A71" s="6">
        <v>8</v>
      </c>
      <c r="B71" s="8" t="s">
        <v>103</v>
      </c>
      <c r="C71" s="6" t="s">
        <v>136</v>
      </c>
      <c r="D71" s="5" t="s">
        <v>667</v>
      </c>
      <c r="E71" s="95">
        <v>7</v>
      </c>
      <c r="F71" s="92"/>
    </row>
    <row r="72" spans="1:13" ht="15" customHeight="1" x14ac:dyDescent="0.25">
      <c r="A72" s="73">
        <v>1</v>
      </c>
      <c r="B72" s="6" t="s">
        <v>16</v>
      </c>
      <c r="C72" s="6" t="s">
        <v>133</v>
      </c>
      <c r="D72" s="6" t="s">
        <v>580</v>
      </c>
      <c r="E72" s="6">
        <v>8</v>
      </c>
      <c r="F72" s="6">
        <v>10</v>
      </c>
    </row>
    <row r="74" spans="1:13" ht="15" customHeight="1" x14ac:dyDescent="0.25">
      <c r="A74" s="41">
        <v>38</v>
      </c>
      <c r="B74" s="18">
        <v>0.4861111111111111</v>
      </c>
      <c r="C74" s="17" t="s">
        <v>39</v>
      </c>
      <c r="D74" s="19" t="s">
        <v>33</v>
      </c>
      <c r="E74" s="19" t="s">
        <v>1</v>
      </c>
      <c r="F74" s="19" t="s">
        <v>10</v>
      </c>
      <c r="G74" s="20"/>
      <c r="H74" s="63" t="s">
        <v>447</v>
      </c>
      <c r="I74" s="64">
        <v>0.03</v>
      </c>
      <c r="J74" s="64">
        <v>0.04</v>
      </c>
      <c r="K74" s="64">
        <v>0.05</v>
      </c>
      <c r="L74" s="64">
        <v>0.06</v>
      </c>
      <c r="M74" s="64">
        <v>7.0000000000000007E-2</v>
      </c>
    </row>
    <row r="75" spans="1:13" ht="41.4" x14ac:dyDescent="0.25">
      <c r="A75" s="73">
        <v>2</v>
      </c>
      <c r="B75" s="6" t="s">
        <v>8</v>
      </c>
      <c r="C75" s="5" t="s">
        <v>142</v>
      </c>
      <c r="D75" s="6" t="s">
        <v>668</v>
      </c>
      <c r="E75" s="6">
        <v>1</v>
      </c>
      <c r="F75" s="6">
        <v>100</v>
      </c>
      <c r="H75" s="65">
        <v>6.0954861111111105E-3</v>
      </c>
      <c r="I75" s="65">
        <f>H75*1.03</f>
        <v>6.278350694444444E-3</v>
      </c>
      <c r="J75" s="65">
        <f>H75*1.04</f>
        <v>6.3393055555555555E-3</v>
      </c>
      <c r="K75" s="65">
        <f>H75*1.05</f>
        <v>6.4002604166666661E-3</v>
      </c>
      <c r="L75" s="65">
        <f>H75*1.06</f>
        <v>6.4612152777777775E-3</v>
      </c>
      <c r="M75" s="65">
        <f>H75*1.07</f>
        <v>6.522170138888889E-3</v>
      </c>
    </row>
    <row r="76" spans="1:13" ht="41.4" x14ac:dyDescent="0.25">
      <c r="A76" s="73">
        <v>3</v>
      </c>
      <c r="B76" s="8" t="s">
        <v>4</v>
      </c>
      <c r="C76" s="5" t="s">
        <v>606</v>
      </c>
      <c r="D76" s="73" t="s">
        <v>669</v>
      </c>
      <c r="E76" s="73">
        <v>2</v>
      </c>
      <c r="F76" s="73">
        <v>20</v>
      </c>
    </row>
    <row r="77" spans="1:13" ht="41.4" x14ac:dyDescent="0.25">
      <c r="A77" s="6">
        <v>5</v>
      </c>
      <c r="B77" s="8" t="s">
        <v>71</v>
      </c>
      <c r="C77" s="5" t="s">
        <v>751</v>
      </c>
      <c r="D77" s="5" t="s">
        <v>670</v>
      </c>
      <c r="E77" s="5">
        <v>3</v>
      </c>
      <c r="F77" s="92"/>
    </row>
    <row r="78" spans="1:13" ht="41.4" x14ac:dyDescent="0.25">
      <c r="A78" s="6">
        <v>1</v>
      </c>
      <c r="B78" s="6" t="s">
        <v>6</v>
      </c>
      <c r="C78" s="5" t="s">
        <v>141</v>
      </c>
      <c r="D78" s="5" t="s">
        <v>671</v>
      </c>
      <c r="E78" s="5">
        <v>4</v>
      </c>
      <c r="F78" s="89"/>
    </row>
    <row r="79" spans="1:13" ht="41.4" x14ac:dyDescent="0.25">
      <c r="A79" s="6">
        <v>6</v>
      </c>
      <c r="B79" s="8" t="s">
        <v>61</v>
      </c>
      <c r="C79" s="5" t="s">
        <v>143</v>
      </c>
      <c r="D79" s="5" t="s">
        <v>672</v>
      </c>
      <c r="E79" s="5">
        <v>5</v>
      </c>
      <c r="F79" s="89"/>
    </row>
    <row r="80" spans="1:13" ht="41.4" x14ac:dyDescent="0.25">
      <c r="A80" s="6">
        <v>4</v>
      </c>
      <c r="B80" s="8" t="s">
        <v>14</v>
      </c>
      <c r="C80" s="5" t="s">
        <v>607</v>
      </c>
      <c r="D80" s="5" t="s">
        <v>673</v>
      </c>
      <c r="E80" s="5">
        <v>6</v>
      </c>
      <c r="F80" s="89"/>
    </row>
    <row r="81" spans="1:8" ht="13.8" x14ac:dyDescent="0.25">
      <c r="A81" s="106"/>
      <c r="B81" s="106"/>
      <c r="C81" s="106"/>
      <c r="D81" s="106"/>
      <c r="E81" s="106"/>
      <c r="F81" s="106"/>
    </row>
    <row r="82" spans="1:8" ht="13.8" x14ac:dyDescent="0.25">
      <c r="A82" s="109"/>
      <c r="B82" s="109"/>
      <c r="C82" s="109"/>
      <c r="D82" s="109"/>
      <c r="E82" s="109"/>
      <c r="F82" s="109"/>
    </row>
    <row r="83" spans="1:8" ht="13.8" x14ac:dyDescent="0.25">
      <c r="A83" s="109"/>
      <c r="B83" s="109"/>
      <c r="C83" s="109"/>
      <c r="D83" s="109"/>
      <c r="E83" s="109"/>
      <c r="F83" s="109"/>
    </row>
    <row r="84" spans="1:8" ht="13.8" x14ac:dyDescent="0.25">
      <c r="A84" s="109"/>
      <c r="B84" s="109"/>
      <c r="C84" s="109"/>
      <c r="D84" s="109"/>
      <c r="E84" s="109"/>
      <c r="F84" s="109"/>
    </row>
    <row r="85" spans="1:8" ht="15" customHeight="1" x14ac:dyDescent="0.25">
      <c r="A85" s="109"/>
      <c r="B85" s="109"/>
      <c r="C85" s="109"/>
      <c r="D85" s="109"/>
      <c r="E85" s="109"/>
      <c r="F85" s="109"/>
    </row>
    <row r="86" spans="1:8" ht="15" customHeight="1" thickBot="1" x14ac:dyDescent="0.3"/>
    <row r="87" spans="1:8" ht="15" customHeight="1" x14ac:dyDescent="0.25">
      <c r="A87" s="66">
        <v>39</v>
      </c>
      <c r="B87" s="26">
        <v>0.49652777777777773</v>
      </c>
      <c r="C87" s="27" t="s">
        <v>694</v>
      </c>
      <c r="D87" s="28" t="s">
        <v>34</v>
      </c>
      <c r="E87" s="28" t="s">
        <v>31</v>
      </c>
      <c r="F87" s="29" t="s">
        <v>1</v>
      </c>
      <c r="G87" s="20"/>
    </row>
    <row r="88" spans="1:8" ht="15" customHeight="1" x14ac:dyDescent="0.25">
      <c r="A88" s="30">
        <v>1</v>
      </c>
      <c r="B88" s="8" t="s">
        <v>4</v>
      </c>
      <c r="C88" s="6" t="s">
        <v>260</v>
      </c>
      <c r="D88" s="5" t="s">
        <v>682</v>
      </c>
      <c r="E88" s="5" t="s">
        <v>683</v>
      </c>
      <c r="F88" s="12">
        <v>1</v>
      </c>
      <c r="G88" s="45">
        <v>81</v>
      </c>
      <c r="H88" s="21">
        <v>40</v>
      </c>
    </row>
    <row r="89" spans="1:8" ht="15" customHeight="1" x14ac:dyDescent="0.25">
      <c r="A89" s="30">
        <v>1</v>
      </c>
      <c r="B89" s="8" t="s">
        <v>12</v>
      </c>
      <c r="C89" s="6" t="s">
        <v>246</v>
      </c>
      <c r="D89" s="5" t="s">
        <v>674</v>
      </c>
      <c r="E89" s="5" t="s">
        <v>676</v>
      </c>
      <c r="F89" s="12">
        <v>2</v>
      </c>
      <c r="G89" s="45">
        <v>86</v>
      </c>
      <c r="H89" s="21">
        <v>35</v>
      </c>
    </row>
    <row r="90" spans="1:8" ht="15" customHeight="1" x14ac:dyDescent="0.25">
      <c r="A90" s="30">
        <v>3</v>
      </c>
      <c r="B90" s="6" t="s">
        <v>134</v>
      </c>
      <c r="C90" s="6" t="s">
        <v>247</v>
      </c>
      <c r="D90" s="5" t="s">
        <v>675</v>
      </c>
      <c r="E90" s="5" t="s">
        <v>680</v>
      </c>
      <c r="F90" s="12">
        <v>3</v>
      </c>
      <c r="G90" s="45">
        <v>81</v>
      </c>
      <c r="H90" s="21">
        <v>40</v>
      </c>
    </row>
    <row r="91" spans="1:8" ht="15" customHeight="1" x14ac:dyDescent="0.25">
      <c r="A91" s="30">
        <v>5</v>
      </c>
      <c r="B91" s="6" t="s">
        <v>248</v>
      </c>
      <c r="C91" s="6" t="s">
        <v>249</v>
      </c>
      <c r="D91" s="5" t="s">
        <v>724</v>
      </c>
      <c r="E91" s="5" t="s">
        <v>725</v>
      </c>
      <c r="F91" s="12">
        <v>4</v>
      </c>
      <c r="G91" s="45">
        <v>69</v>
      </c>
      <c r="H91" s="21">
        <v>52</v>
      </c>
    </row>
    <row r="92" spans="1:8" ht="15" customHeight="1" x14ac:dyDescent="0.25">
      <c r="A92" s="13">
        <v>2</v>
      </c>
      <c r="B92" s="8" t="s">
        <v>101</v>
      </c>
      <c r="C92" s="6" t="s">
        <v>250</v>
      </c>
      <c r="D92" s="5" t="s">
        <v>684</v>
      </c>
      <c r="E92" s="5" t="s">
        <v>689</v>
      </c>
      <c r="F92" s="12">
        <v>5</v>
      </c>
      <c r="G92" s="45">
        <v>83</v>
      </c>
      <c r="H92" s="21">
        <v>38</v>
      </c>
    </row>
    <row r="93" spans="1:8" ht="15" customHeight="1" x14ac:dyDescent="0.25">
      <c r="A93" s="30">
        <v>4</v>
      </c>
      <c r="B93" s="6" t="s">
        <v>252</v>
      </c>
      <c r="C93" s="6" t="s">
        <v>251</v>
      </c>
      <c r="D93" s="5" t="s">
        <v>685</v>
      </c>
      <c r="E93" s="5" t="s">
        <v>690</v>
      </c>
      <c r="F93" s="12">
        <v>6</v>
      </c>
      <c r="G93" s="45">
        <v>85</v>
      </c>
      <c r="H93" s="21">
        <v>36</v>
      </c>
    </row>
    <row r="94" spans="1:8" ht="15" customHeight="1" x14ac:dyDescent="0.25">
      <c r="A94" s="30">
        <v>6</v>
      </c>
      <c r="B94" s="8" t="s">
        <v>255</v>
      </c>
      <c r="C94" s="6" t="s">
        <v>256</v>
      </c>
      <c r="D94" s="5" t="s">
        <v>686</v>
      </c>
      <c r="E94" s="5" t="s">
        <v>691</v>
      </c>
      <c r="F94" s="12">
        <v>7</v>
      </c>
      <c r="G94" s="45">
        <v>88</v>
      </c>
      <c r="H94" s="21">
        <v>33</v>
      </c>
    </row>
    <row r="95" spans="1:8" ht="15" customHeight="1" x14ac:dyDescent="0.25">
      <c r="A95" s="30">
        <v>7</v>
      </c>
      <c r="B95" s="8" t="s">
        <v>253</v>
      </c>
      <c r="C95" s="6" t="s">
        <v>254</v>
      </c>
      <c r="D95" s="5" t="s">
        <v>677</v>
      </c>
      <c r="E95" s="5" t="s">
        <v>681</v>
      </c>
      <c r="F95" s="12">
        <v>8</v>
      </c>
      <c r="G95" s="21">
        <v>85</v>
      </c>
      <c r="H95" s="21">
        <v>36</v>
      </c>
    </row>
    <row r="96" spans="1:8" ht="15" customHeight="1" x14ac:dyDescent="0.25">
      <c r="A96" s="30">
        <v>6</v>
      </c>
      <c r="B96" s="6" t="s">
        <v>76</v>
      </c>
      <c r="C96" s="6" t="s">
        <v>261</v>
      </c>
      <c r="D96" s="5" t="s">
        <v>726</v>
      </c>
      <c r="E96" s="5" t="s">
        <v>727</v>
      </c>
      <c r="F96" s="12">
        <v>9</v>
      </c>
      <c r="G96" s="45">
        <v>81</v>
      </c>
      <c r="H96" s="21">
        <v>40</v>
      </c>
    </row>
    <row r="97" spans="1:8" ht="15" customHeight="1" x14ac:dyDescent="0.25">
      <c r="A97" s="30">
        <v>3</v>
      </c>
      <c r="B97" s="6" t="s">
        <v>228</v>
      </c>
      <c r="C97" s="6" t="s">
        <v>262</v>
      </c>
      <c r="D97" s="5" t="s">
        <v>687</v>
      </c>
      <c r="E97" s="5" t="s">
        <v>692</v>
      </c>
      <c r="F97" s="12">
        <v>10</v>
      </c>
      <c r="G97" s="45">
        <v>82</v>
      </c>
      <c r="H97" s="21">
        <v>39</v>
      </c>
    </row>
    <row r="98" spans="1:8" ht="15" customHeight="1" x14ac:dyDescent="0.25">
      <c r="A98" s="13">
        <v>2</v>
      </c>
      <c r="B98" s="8" t="s">
        <v>112</v>
      </c>
      <c r="C98" s="6" t="s">
        <v>257</v>
      </c>
      <c r="D98" s="5" t="s">
        <v>678</v>
      </c>
      <c r="E98" s="5" t="s">
        <v>729</v>
      </c>
      <c r="F98" s="12">
        <v>11</v>
      </c>
      <c r="G98" s="45">
        <v>84</v>
      </c>
      <c r="H98" s="21">
        <v>37</v>
      </c>
    </row>
    <row r="99" spans="1:8" ht="15" customHeight="1" x14ac:dyDescent="0.25">
      <c r="A99" s="30">
        <v>5</v>
      </c>
      <c r="B99" s="6" t="s">
        <v>3</v>
      </c>
      <c r="C99" s="6" t="s">
        <v>258</v>
      </c>
      <c r="D99" s="5" t="s">
        <v>688</v>
      </c>
      <c r="E99" s="5" t="s">
        <v>693</v>
      </c>
      <c r="F99" s="12">
        <v>12</v>
      </c>
      <c r="G99" s="45">
        <v>77</v>
      </c>
      <c r="H99" s="21">
        <v>44</v>
      </c>
    </row>
    <row r="100" spans="1:8" ht="15" customHeight="1" x14ac:dyDescent="0.25">
      <c r="A100" s="30">
        <v>4</v>
      </c>
      <c r="B100" s="6" t="s">
        <v>61</v>
      </c>
      <c r="C100" s="6" t="s">
        <v>259</v>
      </c>
      <c r="D100" s="5" t="s">
        <v>679</v>
      </c>
      <c r="E100" s="5" t="s">
        <v>728</v>
      </c>
      <c r="F100" s="12">
        <v>13</v>
      </c>
      <c r="G100" s="45">
        <v>75</v>
      </c>
      <c r="H100" s="21">
        <v>46</v>
      </c>
    </row>
    <row r="101" spans="1:8" ht="15" customHeight="1" thickBot="1" x14ac:dyDescent="0.3">
      <c r="A101" s="53"/>
      <c r="B101" s="54"/>
      <c r="C101" s="14" t="s">
        <v>32</v>
      </c>
      <c r="D101" s="55"/>
      <c r="E101" s="55"/>
      <c r="F101" s="37"/>
      <c r="G101" s="45"/>
    </row>
    <row r="102" spans="1:8" ht="15" customHeight="1" thickBot="1" x14ac:dyDescent="0.3">
      <c r="B102" s="1"/>
      <c r="D102" s="36"/>
      <c r="E102" s="36"/>
      <c r="G102" s="20"/>
    </row>
    <row r="103" spans="1:8" ht="15" customHeight="1" x14ac:dyDescent="0.25">
      <c r="A103" s="66">
        <v>41</v>
      </c>
      <c r="B103" s="26">
        <v>0.51736111111111105</v>
      </c>
      <c r="C103" s="27" t="s">
        <v>723</v>
      </c>
      <c r="D103" s="28" t="s">
        <v>34</v>
      </c>
      <c r="E103" s="28" t="s">
        <v>31</v>
      </c>
      <c r="F103" s="33" t="s">
        <v>1</v>
      </c>
      <c r="G103" s="20"/>
    </row>
    <row r="104" spans="1:8" ht="15" customHeight="1" x14ac:dyDescent="0.25">
      <c r="A104" s="13">
        <v>6</v>
      </c>
      <c r="B104" s="8" t="s">
        <v>68</v>
      </c>
      <c r="C104" s="6" t="s">
        <v>286</v>
      </c>
      <c r="D104" s="5" t="s">
        <v>695</v>
      </c>
      <c r="E104" s="5" t="s">
        <v>702</v>
      </c>
      <c r="F104" s="12">
        <v>1</v>
      </c>
      <c r="G104" s="46" t="s">
        <v>287</v>
      </c>
      <c r="H104" s="21">
        <v>30</v>
      </c>
    </row>
    <row r="105" spans="1:8" ht="15" customHeight="1" x14ac:dyDescent="0.25">
      <c r="A105" s="13">
        <v>3</v>
      </c>
      <c r="B105" s="8" t="s">
        <v>12</v>
      </c>
      <c r="C105" s="6" t="s">
        <v>263</v>
      </c>
      <c r="D105" s="5" t="s">
        <v>696</v>
      </c>
      <c r="E105" s="5" t="s">
        <v>703</v>
      </c>
      <c r="F105" s="12">
        <v>2</v>
      </c>
      <c r="G105" s="46" t="s">
        <v>264</v>
      </c>
      <c r="H105" s="21">
        <v>41</v>
      </c>
    </row>
    <row r="106" spans="1:8" ht="15" customHeight="1" x14ac:dyDescent="0.25">
      <c r="A106" s="13">
        <v>7</v>
      </c>
      <c r="B106" s="6" t="s">
        <v>4</v>
      </c>
      <c r="C106" s="6" t="s">
        <v>273</v>
      </c>
      <c r="D106" s="5" t="s">
        <v>709</v>
      </c>
      <c r="E106" s="5" t="s">
        <v>716</v>
      </c>
      <c r="F106" s="12">
        <v>3</v>
      </c>
      <c r="G106" s="46" t="s">
        <v>274</v>
      </c>
      <c r="H106" s="21">
        <v>39</v>
      </c>
    </row>
    <row r="107" spans="1:8" ht="15" customHeight="1" x14ac:dyDescent="0.25">
      <c r="A107" s="13">
        <v>3</v>
      </c>
      <c r="B107" s="8" t="s">
        <v>80</v>
      </c>
      <c r="C107" s="6" t="s">
        <v>284</v>
      </c>
      <c r="D107" s="73" t="s">
        <v>710</v>
      </c>
      <c r="E107" s="5" t="s">
        <v>718</v>
      </c>
      <c r="F107" s="12">
        <v>4</v>
      </c>
      <c r="G107" s="46" t="s">
        <v>285</v>
      </c>
      <c r="H107" s="21">
        <v>33</v>
      </c>
    </row>
    <row r="108" spans="1:8" ht="15" customHeight="1" x14ac:dyDescent="0.25">
      <c r="A108" s="13">
        <v>1</v>
      </c>
      <c r="B108" s="8" t="s">
        <v>61</v>
      </c>
      <c r="C108" s="6" t="s">
        <v>282</v>
      </c>
      <c r="D108" s="5" t="s">
        <v>711</v>
      </c>
      <c r="E108" s="5" t="s">
        <v>719</v>
      </c>
      <c r="F108" s="12">
        <v>5</v>
      </c>
      <c r="G108" s="46" t="s">
        <v>283</v>
      </c>
      <c r="H108" s="21">
        <v>35</v>
      </c>
    </row>
    <row r="109" spans="1:8" ht="15" customHeight="1" x14ac:dyDescent="0.25">
      <c r="A109" s="13">
        <v>4</v>
      </c>
      <c r="B109" s="8" t="s">
        <v>101</v>
      </c>
      <c r="C109" s="6" t="s">
        <v>271</v>
      </c>
      <c r="D109" s="5" t="s">
        <v>712</v>
      </c>
      <c r="E109" s="5" t="s">
        <v>720</v>
      </c>
      <c r="F109" s="12">
        <v>6</v>
      </c>
      <c r="G109" s="46" t="s">
        <v>272</v>
      </c>
      <c r="H109" s="21">
        <v>30</v>
      </c>
    </row>
    <row r="110" spans="1:8" ht="15" customHeight="1" x14ac:dyDescent="0.25">
      <c r="A110" s="13">
        <v>6</v>
      </c>
      <c r="B110" s="8" t="s">
        <v>5</v>
      </c>
      <c r="C110" s="6" t="s">
        <v>288</v>
      </c>
      <c r="D110" s="5" t="s">
        <v>713</v>
      </c>
      <c r="E110" s="5" t="s">
        <v>717</v>
      </c>
      <c r="F110" s="12">
        <v>7</v>
      </c>
      <c r="G110" s="46" t="s">
        <v>289</v>
      </c>
      <c r="H110" s="21">
        <v>36</v>
      </c>
    </row>
    <row r="111" spans="1:8" ht="15" customHeight="1" x14ac:dyDescent="0.25">
      <c r="A111" s="13">
        <v>2</v>
      </c>
      <c r="B111" s="8" t="s">
        <v>228</v>
      </c>
      <c r="C111" s="6" t="s">
        <v>280</v>
      </c>
      <c r="D111" s="5" t="s">
        <v>714</v>
      </c>
      <c r="E111" s="5" t="s">
        <v>721</v>
      </c>
      <c r="F111" s="12">
        <v>8</v>
      </c>
      <c r="G111" s="46" t="s">
        <v>281</v>
      </c>
      <c r="H111" s="21">
        <v>37</v>
      </c>
    </row>
    <row r="112" spans="1:8" ht="15" customHeight="1" x14ac:dyDescent="0.25">
      <c r="A112" s="13">
        <v>5</v>
      </c>
      <c r="B112" s="6" t="s">
        <v>229</v>
      </c>
      <c r="C112" s="6" t="s">
        <v>277</v>
      </c>
      <c r="D112" s="5" t="s">
        <v>697</v>
      </c>
      <c r="E112" s="5" t="s">
        <v>704</v>
      </c>
      <c r="F112" s="12">
        <v>9</v>
      </c>
      <c r="G112" s="46" t="s">
        <v>278</v>
      </c>
      <c r="H112" s="21">
        <v>44</v>
      </c>
    </row>
    <row r="113" spans="1:8" ht="15" customHeight="1" x14ac:dyDescent="0.25">
      <c r="A113" s="13">
        <v>4</v>
      </c>
      <c r="B113" s="8" t="s">
        <v>26</v>
      </c>
      <c r="C113" s="6" t="s">
        <v>267</v>
      </c>
      <c r="D113" s="96" t="s">
        <v>698</v>
      </c>
      <c r="E113" s="5" t="s">
        <v>705</v>
      </c>
      <c r="F113" s="12">
        <v>10</v>
      </c>
      <c r="G113" s="46" t="s">
        <v>268</v>
      </c>
      <c r="H113" s="21">
        <v>48</v>
      </c>
    </row>
    <row r="114" spans="1:8" ht="15" customHeight="1" x14ac:dyDescent="0.25">
      <c r="A114" s="13">
        <v>1</v>
      </c>
      <c r="B114" s="8" t="s">
        <v>3</v>
      </c>
      <c r="C114" s="6" t="s">
        <v>275</v>
      </c>
      <c r="D114" s="5" t="s">
        <v>699</v>
      </c>
      <c r="E114" s="5" t="s">
        <v>706</v>
      </c>
      <c r="F114" s="12">
        <v>11</v>
      </c>
      <c r="G114" s="46" t="s">
        <v>276</v>
      </c>
      <c r="H114" s="21">
        <v>36</v>
      </c>
    </row>
    <row r="115" spans="1:8" ht="15" customHeight="1" x14ac:dyDescent="0.25">
      <c r="A115" s="13">
        <v>2</v>
      </c>
      <c r="B115" s="8" t="s">
        <v>62</v>
      </c>
      <c r="C115" s="6" t="s">
        <v>265</v>
      </c>
      <c r="D115" s="5" t="s">
        <v>700</v>
      </c>
      <c r="E115" s="5" t="s">
        <v>707</v>
      </c>
      <c r="F115" s="12">
        <v>12</v>
      </c>
      <c r="G115" s="46" t="s">
        <v>266</v>
      </c>
      <c r="H115" s="21">
        <v>41</v>
      </c>
    </row>
    <row r="116" spans="1:8" ht="15" customHeight="1" x14ac:dyDescent="0.25">
      <c r="A116" s="13">
        <v>5</v>
      </c>
      <c r="B116" s="6" t="s">
        <v>112</v>
      </c>
      <c r="C116" s="6" t="s">
        <v>279</v>
      </c>
      <c r="D116" s="5" t="s">
        <v>715</v>
      </c>
      <c r="E116" s="5" t="s">
        <v>722</v>
      </c>
      <c r="F116" s="12">
        <v>13</v>
      </c>
      <c r="G116" s="46" t="s">
        <v>264</v>
      </c>
      <c r="H116" s="21">
        <v>41</v>
      </c>
    </row>
    <row r="117" spans="1:8" ht="15" customHeight="1" x14ac:dyDescent="0.25">
      <c r="A117" s="13">
        <v>7</v>
      </c>
      <c r="B117" s="6" t="s">
        <v>134</v>
      </c>
      <c r="C117" s="6" t="s">
        <v>269</v>
      </c>
      <c r="D117" s="5" t="s">
        <v>701</v>
      </c>
      <c r="E117" s="5" t="s">
        <v>708</v>
      </c>
      <c r="F117" s="12">
        <v>14</v>
      </c>
      <c r="G117" s="46" t="s">
        <v>270</v>
      </c>
      <c r="H117" s="21">
        <v>33</v>
      </c>
    </row>
    <row r="118" spans="1:8" ht="15" customHeight="1" thickBot="1" x14ac:dyDescent="0.3">
      <c r="A118" s="38"/>
      <c r="B118" s="54"/>
      <c r="C118" s="14" t="s">
        <v>32</v>
      </c>
      <c r="D118" s="55"/>
      <c r="E118" s="55"/>
      <c r="F118" s="37"/>
      <c r="G118" s="46"/>
    </row>
    <row r="119" spans="1:8" ht="15" customHeight="1" thickBot="1" x14ac:dyDescent="0.3"/>
    <row r="120" spans="1:8" ht="13.8" x14ac:dyDescent="0.25">
      <c r="A120" s="66">
        <v>43</v>
      </c>
      <c r="B120" s="26">
        <v>0.53472222222222221</v>
      </c>
      <c r="C120" s="27" t="s">
        <v>750</v>
      </c>
      <c r="D120" s="28" t="s">
        <v>34</v>
      </c>
      <c r="E120" s="28" t="s">
        <v>31</v>
      </c>
      <c r="F120" s="29" t="s">
        <v>1</v>
      </c>
      <c r="G120" s="20"/>
    </row>
    <row r="121" spans="1:8" ht="13.8" x14ac:dyDescent="0.25">
      <c r="A121" s="148">
        <v>5</v>
      </c>
      <c r="B121" s="157" t="s">
        <v>4</v>
      </c>
      <c r="C121" s="77" t="s">
        <v>334</v>
      </c>
      <c r="D121" s="136" t="s">
        <v>736</v>
      </c>
      <c r="E121" s="136" t="s">
        <v>741</v>
      </c>
      <c r="F121" s="151">
        <v>1</v>
      </c>
      <c r="G121" s="21" t="s">
        <v>336</v>
      </c>
      <c r="H121" s="21">
        <v>43</v>
      </c>
    </row>
    <row r="122" spans="1:8" ht="13.8" x14ac:dyDescent="0.25">
      <c r="A122" s="149"/>
      <c r="B122" s="143"/>
      <c r="C122" s="78" t="s">
        <v>335</v>
      </c>
      <c r="D122" s="137"/>
      <c r="E122" s="137"/>
      <c r="F122" s="152"/>
      <c r="G122" s="21" t="s">
        <v>337</v>
      </c>
    </row>
    <row r="123" spans="1:8" ht="13.8" x14ac:dyDescent="0.25">
      <c r="A123" s="150"/>
      <c r="B123" s="144"/>
      <c r="C123" s="79" t="s">
        <v>21</v>
      </c>
      <c r="D123" s="138"/>
      <c r="E123" s="138"/>
      <c r="F123" s="153"/>
    </row>
    <row r="124" spans="1:8" ht="13.8" x14ac:dyDescent="0.25">
      <c r="A124" s="148">
        <v>2</v>
      </c>
      <c r="B124" s="142" t="s">
        <v>229</v>
      </c>
      <c r="C124" s="77" t="s">
        <v>325</v>
      </c>
      <c r="D124" s="136" t="s">
        <v>735</v>
      </c>
      <c r="E124" s="136" t="s">
        <v>740</v>
      </c>
      <c r="F124" s="151">
        <v>2</v>
      </c>
      <c r="G124" s="21" t="s">
        <v>328</v>
      </c>
      <c r="H124" s="21">
        <v>33</v>
      </c>
    </row>
    <row r="125" spans="1:8" ht="13.8" x14ac:dyDescent="0.25">
      <c r="A125" s="149"/>
      <c r="B125" s="143"/>
      <c r="C125" s="78" t="s">
        <v>326</v>
      </c>
      <c r="D125" s="137"/>
      <c r="E125" s="137"/>
      <c r="F125" s="152"/>
      <c r="G125" s="21" t="s">
        <v>329</v>
      </c>
    </row>
    <row r="126" spans="1:8" ht="13.8" x14ac:dyDescent="0.25">
      <c r="A126" s="150"/>
      <c r="B126" s="144"/>
      <c r="C126" s="79" t="s">
        <v>327</v>
      </c>
      <c r="D126" s="138"/>
      <c r="E126" s="138"/>
      <c r="F126" s="153"/>
    </row>
    <row r="127" spans="1:8" ht="13.8" x14ac:dyDescent="0.25">
      <c r="A127" s="148">
        <v>1</v>
      </c>
      <c r="B127" s="142" t="s">
        <v>80</v>
      </c>
      <c r="C127" s="77" t="s">
        <v>321</v>
      </c>
      <c r="D127" s="133" t="s">
        <v>737</v>
      </c>
      <c r="E127" s="133" t="s">
        <v>742</v>
      </c>
      <c r="F127" s="152">
        <v>3</v>
      </c>
      <c r="G127" s="21" t="s">
        <v>323</v>
      </c>
      <c r="H127" s="21">
        <v>39</v>
      </c>
    </row>
    <row r="128" spans="1:8" ht="13.8" x14ac:dyDescent="0.25">
      <c r="A128" s="149"/>
      <c r="B128" s="143"/>
      <c r="C128" s="78" t="s">
        <v>322</v>
      </c>
      <c r="D128" s="133"/>
      <c r="E128" s="133"/>
      <c r="F128" s="152"/>
      <c r="G128" s="21" t="s">
        <v>324</v>
      </c>
    </row>
    <row r="129" spans="1:8" ht="13.8" x14ac:dyDescent="0.25">
      <c r="A129" s="150"/>
      <c r="B129" s="144"/>
      <c r="C129" s="79" t="s">
        <v>2</v>
      </c>
      <c r="D129" s="133"/>
      <c r="E129" s="133"/>
      <c r="F129" s="153"/>
    </row>
    <row r="130" spans="1:8" ht="13.8" x14ac:dyDescent="0.25">
      <c r="A130" s="148">
        <v>3</v>
      </c>
      <c r="B130" s="142" t="s">
        <v>62</v>
      </c>
      <c r="C130" s="77" t="s">
        <v>308</v>
      </c>
      <c r="D130" s="136" t="s">
        <v>730</v>
      </c>
      <c r="E130" s="136" t="s">
        <v>745</v>
      </c>
      <c r="F130" s="151">
        <v>4</v>
      </c>
      <c r="G130" s="46" t="s">
        <v>310</v>
      </c>
      <c r="H130" s="21">
        <v>34</v>
      </c>
    </row>
    <row r="131" spans="1:8" ht="13.8" x14ac:dyDescent="0.25">
      <c r="A131" s="149"/>
      <c r="B131" s="143"/>
      <c r="C131" s="78" t="s">
        <v>309</v>
      </c>
      <c r="D131" s="137"/>
      <c r="E131" s="137"/>
      <c r="F131" s="152"/>
      <c r="G131" s="46" t="s">
        <v>311</v>
      </c>
    </row>
    <row r="132" spans="1:8" ht="13.8" x14ac:dyDescent="0.25">
      <c r="A132" s="150"/>
      <c r="B132" s="144"/>
      <c r="C132" s="79" t="s">
        <v>402</v>
      </c>
      <c r="D132" s="138"/>
      <c r="E132" s="138"/>
      <c r="F132" s="153"/>
      <c r="G132" s="46"/>
    </row>
    <row r="133" spans="1:8" ht="13.8" x14ac:dyDescent="0.25">
      <c r="A133" s="148">
        <v>1</v>
      </c>
      <c r="B133" s="142" t="s">
        <v>61</v>
      </c>
      <c r="C133" s="77" t="s">
        <v>290</v>
      </c>
      <c r="D133" s="145" t="s">
        <v>731</v>
      </c>
      <c r="E133" s="145" t="s">
        <v>746</v>
      </c>
      <c r="F133" s="154">
        <v>5</v>
      </c>
      <c r="G133" s="46" t="s">
        <v>293</v>
      </c>
      <c r="H133" s="21">
        <v>33</v>
      </c>
    </row>
    <row r="134" spans="1:8" ht="13.8" x14ac:dyDescent="0.25">
      <c r="A134" s="149"/>
      <c r="B134" s="143"/>
      <c r="C134" s="78" t="s">
        <v>291</v>
      </c>
      <c r="D134" s="146"/>
      <c r="E134" s="146"/>
      <c r="F134" s="155"/>
      <c r="G134" s="46" t="s">
        <v>293</v>
      </c>
    </row>
    <row r="135" spans="1:8" ht="13.8" x14ac:dyDescent="0.25">
      <c r="A135" s="150"/>
      <c r="B135" s="144"/>
      <c r="C135" s="79" t="s">
        <v>292</v>
      </c>
      <c r="D135" s="147"/>
      <c r="E135" s="147"/>
      <c r="F135" s="156"/>
      <c r="G135" s="46"/>
    </row>
    <row r="136" spans="1:8" ht="13.8" customHeight="1" x14ac:dyDescent="0.25">
      <c r="A136" s="148">
        <v>6</v>
      </c>
      <c r="B136" s="157" t="s">
        <v>5</v>
      </c>
      <c r="C136" s="77" t="s">
        <v>316</v>
      </c>
      <c r="D136" s="136" t="s">
        <v>733</v>
      </c>
      <c r="E136" s="136" t="s">
        <v>748</v>
      </c>
      <c r="F136" s="151">
        <v>6</v>
      </c>
      <c r="G136" s="21" t="s">
        <v>319</v>
      </c>
      <c r="H136" s="21">
        <v>42</v>
      </c>
    </row>
    <row r="137" spans="1:8" ht="13.8" x14ac:dyDescent="0.25">
      <c r="A137" s="149"/>
      <c r="B137" s="143"/>
      <c r="C137" s="78" t="s">
        <v>317</v>
      </c>
      <c r="D137" s="137"/>
      <c r="E137" s="137"/>
      <c r="F137" s="152"/>
      <c r="G137" s="21" t="s">
        <v>320</v>
      </c>
    </row>
    <row r="138" spans="1:8" ht="13.8" x14ac:dyDescent="0.25">
      <c r="A138" s="150"/>
      <c r="B138" s="144"/>
      <c r="C138" s="79" t="s">
        <v>318</v>
      </c>
      <c r="D138" s="138"/>
      <c r="E138" s="138"/>
      <c r="F138" s="153"/>
    </row>
    <row r="139" spans="1:8" ht="15" customHeight="1" x14ac:dyDescent="0.25">
      <c r="A139" s="148">
        <v>2</v>
      </c>
      <c r="B139" s="142" t="s">
        <v>70</v>
      </c>
      <c r="C139" s="77" t="s">
        <v>303</v>
      </c>
      <c r="D139" s="136" t="s">
        <v>732</v>
      </c>
      <c r="E139" s="136" t="s">
        <v>747</v>
      </c>
      <c r="F139" s="151">
        <v>7</v>
      </c>
      <c r="G139" s="21" t="s">
        <v>306</v>
      </c>
      <c r="H139" s="21">
        <v>39</v>
      </c>
    </row>
    <row r="140" spans="1:8" ht="15" customHeight="1" x14ac:dyDescent="0.25">
      <c r="A140" s="149"/>
      <c r="B140" s="143"/>
      <c r="C140" s="78" t="s">
        <v>304</v>
      </c>
      <c r="D140" s="137"/>
      <c r="E140" s="137"/>
      <c r="F140" s="152"/>
      <c r="G140" s="21" t="s">
        <v>307</v>
      </c>
    </row>
    <row r="141" spans="1:8" ht="15" customHeight="1" x14ac:dyDescent="0.25">
      <c r="A141" s="150"/>
      <c r="B141" s="144"/>
      <c r="C141" s="79" t="s">
        <v>305</v>
      </c>
      <c r="D141" s="138"/>
      <c r="E141" s="138"/>
      <c r="F141" s="153"/>
    </row>
    <row r="142" spans="1:8" ht="15" customHeight="1" x14ac:dyDescent="0.25">
      <c r="A142" s="148">
        <v>4</v>
      </c>
      <c r="B142" s="142" t="s">
        <v>3</v>
      </c>
      <c r="C142" s="77" t="s">
        <v>330</v>
      </c>
      <c r="D142" s="136" t="s">
        <v>738</v>
      </c>
      <c r="E142" s="136" t="s">
        <v>743</v>
      </c>
      <c r="F142" s="151">
        <v>8</v>
      </c>
      <c r="G142" s="21" t="s">
        <v>328</v>
      </c>
      <c r="H142" s="21">
        <v>35</v>
      </c>
    </row>
    <row r="143" spans="1:8" ht="15" customHeight="1" x14ac:dyDescent="0.25">
      <c r="A143" s="149"/>
      <c r="B143" s="143"/>
      <c r="C143" s="78" t="s">
        <v>331</v>
      </c>
      <c r="D143" s="137"/>
      <c r="E143" s="137"/>
      <c r="F143" s="152"/>
      <c r="G143" s="21" t="s">
        <v>333</v>
      </c>
    </row>
    <row r="144" spans="1:8" ht="15" customHeight="1" x14ac:dyDescent="0.25">
      <c r="A144" s="150"/>
      <c r="B144" s="144"/>
      <c r="C144" s="79" t="s">
        <v>332</v>
      </c>
      <c r="D144" s="138"/>
      <c r="E144" s="138"/>
      <c r="F144" s="153"/>
    </row>
    <row r="145" spans="1:8" ht="15" customHeight="1" x14ac:dyDescent="0.25">
      <c r="A145" s="148">
        <v>3</v>
      </c>
      <c r="B145" s="142" t="s">
        <v>73</v>
      </c>
      <c r="C145" s="77" t="s">
        <v>298</v>
      </c>
      <c r="D145" s="136" t="s">
        <v>739</v>
      </c>
      <c r="E145" s="136" t="s">
        <v>744</v>
      </c>
      <c r="F145" s="151">
        <v>9</v>
      </c>
      <c r="G145" s="21" t="s">
        <v>301</v>
      </c>
      <c r="H145" s="21">
        <v>46</v>
      </c>
    </row>
    <row r="146" spans="1:8" ht="15" customHeight="1" x14ac:dyDescent="0.25">
      <c r="A146" s="149"/>
      <c r="B146" s="143"/>
      <c r="C146" s="78" t="s">
        <v>300</v>
      </c>
      <c r="D146" s="137"/>
      <c r="E146" s="137"/>
      <c r="F146" s="152"/>
      <c r="G146" s="21" t="s">
        <v>302</v>
      </c>
    </row>
    <row r="147" spans="1:8" ht="15" customHeight="1" x14ac:dyDescent="0.25">
      <c r="A147" s="150"/>
      <c r="B147" s="144"/>
      <c r="C147" s="79" t="s">
        <v>299</v>
      </c>
      <c r="D147" s="138"/>
      <c r="E147" s="138"/>
      <c r="F147" s="153"/>
    </row>
    <row r="148" spans="1:8" ht="15" customHeight="1" x14ac:dyDescent="0.25">
      <c r="A148" s="148">
        <v>5</v>
      </c>
      <c r="B148" s="142" t="s">
        <v>210</v>
      </c>
      <c r="C148" s="77" t="s">
        <v>294</v>
      </c>
      <c r="D148" s="136" t="s">
        <v>734</v>
      </c>
      <c r="E148" s="136" t="s">
        <v>749</v>
      </c>
      <c r="F148" s="151">
        <v>10</v>
      </c>
      <c r="G148" s="46" t="s">
        <v>296</v>
      </c>
      <c r="H148" s="21">
        <v>53</v>
      </c>
    </row>
    <row r="149" spans="1:8" ht="15" customHeight="1" x14ac:dyDescent="0.25">
      <c r="A149" s="149"/>
      <c r="B149" s="143"/>
      <c r="C149" s="78" t="s">
        <v>295</v>
      </c>
      <c r="D149" s="137"/>
      <c r="E149" s="137"/>
      <c r="F149" s="152"/>
      <c r="G149" s="46" t="s">
        <v>297</v>
      </c>
    </row>
    <row r="150" spans="1:8" ht="15" customHeight="1" x14ac:dyDescent="0.25">
      <c r="A150" s="150"/>
      <c r="B150" s="144"/>
      <c r="C150" s="79" t="s">
        <v>609</v>
      </c>
      <c r="D150" s="138"/>
      <c r="E150" s="138"/>
      <c r="F150" s="153"/>
      <c r="G150" s="46"/>
    </row>
    <row r="151" spans="1:8" ht="15" customHeight="1" x14ac:dyDescent="0.25">
      <c r="A151" s="148">
        <v>4</v>
      </c>
      <c r="B151" s="142" t="s">
        <v>228</v>
      </c>
      <c r="C151" s="77" t="s">
        <v>312</v>
      </c>
      <c r="D151" s="164" t="s">
        <v>489</v>
      </c>
      <c r="E151" s="165"/>
      <c r="F151" s="166"/>
      <c r="G151" s="21" t="s">
        <v>314</v>
      </c>
      <c r="H151" s="21">
        <v>37</v>
      </c>
    </row>
    <row r="152" spans="1:8" ht="15" customHeight="1" x14ac:dyDescent="0.25">
      <c r="A152" s="149"/>
      <c r="B152" s="143"/>
      <c r="C152" s="78" t="s">
        <v>313</v>
      </c>
      <c r="D152" s="167"/>
      <c r="E152" s="168"/>
      <c r="F152" s="169"/>
      <c r="G152" s="21" t="s">
        <v>315</v>
      </c>
    </row>
    <row r="153" spans="1:8" ht="15" customHeight="1" x14ac:dyDescent="0.25">
      <c r="A153" s="150"/>
      <c r="B153" s="144"/>
      <c r="C153" s="79" t="s">
        <v>608</v>
      </c>
      <c r="D153" s="170"/>
      <c r="E153" s="171"/>
      <c r="F153" s="172"/>
    </row>
    <row r="154" spans="1:8" ht="15" customHeight="1" thickBot="1" x14ac:dyDescent="0.3">
      <c r="A154" s="38"/>
      <c r="B154" s="39"/>
      <c r="C154" s="14" t="s">
        <v>32</v>
      </c>
      <c r="D154" s="39"/>
      <c r="E154" s="39"/>
      <c r="F154" s="37"/>
    </row>
    <row r="156" spans="1:8" ht="15" customHeight="1" x14ac:dyDescent="0.25">
      <c r="A156" s="123" t="s">
        <v>444</v>
      </c>
      <c r="B156" s="123"/>
      <c r="C156" s="123"/>
      <c r="D156" s="123"/>
      <c r="E156" s="123"/>
      <c r="F156" s="123"/>
    </row>
  </sheetData>
  <sortState xmlns:xlrd2="http://schemas.microsoft.com/office/spreadsheetml/2017/richdata2" ref="A119:H154">
    <sortCondition ref="E88:E101"/>
  </sortState>
  <mergeCells count="95">
    <mergeCell ref="A156:F156"/>
    <mergeCell ref="A151:A153"/>
    <mergeCell ref="B151:B153"/>
    <mergeCell ref="D151:F153"/>
    <mergeCell ref="A148:A150"/>
    <mergeCell ref="B148:B150"/>
    <mergeCell ref="D148:D150"/>
    <mergeCell ref="E148:E150"/>
    <mergeCell ref="F148:F150"/>
    <mergeCell ref="A145:A147"/>
    <mergeCell ref="B145:B147"/>
    <mergeCell ref="D145:D147"/>
    <mergeCell ref="E145:E147"/>
    <mergeCell ref="F145:F147"/>
    <mergeCell ref="A142:A144"/>
    <mergeCell ref="B142:B144"/>
    <mergeCell ref="D142:D144"/>
    <mergeCell ref="E142:E144"/>
    <mergeCell ref="F142:F144"/>
    <mergeCell ref="E139:E141"/>
    <mergeCell ref="F139:F141"/>
    <mergeCell ref="E136:E138"/>
    <mergeCell ref="A23:E23"/>
    <mergeCell ref="B8:B10"/>
    <mergeCell ref="D8:D10"/>
    <mergeCell ref="E8:E10"/>
    <mergeCell ref="A14:A16"/>
    <mergeCell ref="B14:B16"/>
    <mergeCell ref="A17:A19"/>
    <mergeCell ref="B17:B19"/>
    <mergeCell ref="D17:D19"/>
    <mergeCell ref="E17:E19"/>
    <mergeCell ref="A1:F1"/>
    <mergeCell ref="A5:A7"/>
    <mergeCell ref="B5:B7"/>
    <mergeCell ref="D5:D7"/>
    <mergeCell ref="E5:E7"/>
    <mergeCell ref="F5:F7"/>
    <mergeCell ref="C5:C7"/>
    <mergeCell ref="A2:F3"/>
    <mergeCell ref="B124:B126"/>
    <mergeCell ref="D124:D126"/>
    <mergeCell ref="E124:E126"/>
    <mergeCell ref="D14:D16"/>
    <mergeCell ref="E14:E16"/>
    <mergeCell ref="B20:B22"/>
    <mergeCell ref="D20:D22"/>
    <mergeCell ref="C17:C19"/>
    <mergeCell ref="C20:C22"/>
    <mergeCell ref="A139:A141"/>
    <mergeCell ref="B139:B141"/>
    <mergeCell ref="D139:D141"/>
    <mergeCell ref="D136:D138"/>
    <mergeCell ref="A127:A129"/>
    <mergeCell ref="B127:B129"/>
    <mergeCell ref="D127:D129"/>
    <mergeCell ref="F136:F138"/>
    <mergeCell ref="F20:F22"/>
    <mergeCell ref="F121:F123"/>
    <mergeCell ref="F133:F135"/>
    <mergeCell ref="F130:F132"/>
    <mergeCell ref="F124:F126"/>
    <mergeCell ref="F127:F129"/>
    <mergeCell ref="A81:F85"/>
    <mergeCell ref="A136:A138"/>
    <mergeCell ref="B136:B138"/>
    <mergeCell ref="E127:E129"/>
    <mergeCell ref="A121:A123"/>
    <mergeCell ref="B121:B123"/>
    <mergeCell ref="D121:D123"/>
    <mergeCell ref="E121:E123"/>
    <mergeCell ref="A124:A126"/>
    <mergeCell ref="B133:B135"/>
    <mergeCell ref="D133:D135"/>
    <mergeCell ref="E133:E135"/>
    <mergeCell ref="A130:A132"/>
    <mergeCell ref="B130:B132"/>
    <mergeCell ref="D130:D132"/>
    <mergeCell ref="E130:E132"/>
    <mergeCell ref="A133:A135"/>
    <mergeCell ref="C8:C10"/>
    <mergeCell ref="C11:C13"/>
    <mergeCell ref="C14:C16"/>
    <mergeCell ref="F17:F19"/>
    <mergeCell ref="A52:E52"/>
    <mergeCell ref="E20:E22"/>
    <mergeCell ref="A11:A13"/>
    <mergeCell ref="B11:B13"/>
    <mergeCell ref="D11:D13"/>
    <mergeCell ref="E11:E13"/>
    <mergeCell ref="A8:A10"/>
    <mergeCell ref="F8:F10"/>
    <mergeCell ref="A20:A22"/>
    <mergeCell ref="F11:F13"/>
    <mergeCell ref="F14:F16"/>
  </mergeCells>
  <printOptions horizontalCentered="1" verticalCentered="1"/>
  <pageMargins left="0" right="0" top="0" bottom="0" header="0.51181102362204722" footer="0.31496062992125984"/>
  <pageSetup paperSize="9" scale="57" fitToHeight="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N192"/>
  <sheetViews>
    <sheetView tabSelected="1" topLeftCell="A73" zoomScaleNormal="100" zoomScalePageLayoutView="382" workbookViewId="0">
      <selection activeCell="C11" sqref="C11:C13"/>
    </sheetView>
  </sheetViews>
  <sheetFormatPr defaultColWidth="9" defaultRowHeight="15" customHeight="1" x14ac:dyDescent="0.25"/>
  <cols>
    <col min="1" max="1" width="2.8984375" style="23" customWidth="1"/>
    <col min="2" max="2" width="28.796875" style="23" bestFit="1" customWidth="1"/>
    <col min="3" max="3" width="40.5" style="23" bestFit="1" customWidth="1"/>
    <col min="4" max="4" width="7.8984375" style="23" bestFit="1" customWidth="1"/>
    <col min="5" max="5" width="7.296875" style="23" bestFit="1" customWidth="1"/>
    <col min="6" max="6" width="5.19921875" style="23" bestFit="1" customWidth="1"/>
    <col min="7" max="7" width="5.5" style="21" bestFit="1" customWidth="1"/>
    <col min="8" max="16384" width="9" style="21"/>
  </cols>
  <sheetData>
    <row r="1" spans="1:14" s="15" customFormat="1" ht="18.600000000000001" customHeight="1" thickBot="1" x14ac:dyDescent="0.3">
      <c r="A1" s="124" t="s">
        <v>442</v>
      </c>
      <c r="B1" s="125"/>
      <c r="C1" s="125"/>
      <c r="D1" s="125"/>
      <c r="E1" s="125"/>
      <c r="F1" s="126"/>
    </row>
    <row r="2" spans="1:14" s="15" customFormat="1" ht="17.399999999999999" x14ac:dyDescent="0.25">
      <c r="A2" s="159" t="s">
        <v>441</v>
      </c>
      <c r="B2" s="159"/>
      <c r="C2" s="159"/>
      <c r="D2" s="159"/>
      <c r="E2" s="159"/>
      <c r="F2" s="159"/>
    </row>
    <row r="3" spans="1:14" s="15" customFormat="1" ht="17.399999999999999" x14ac:dyDescent="0.25">
      <c r="A3" s="186"/>
      <c r="B3" s="186"/>
      <c r="C3" s="186"/>
      <c r="D3" s="186"/>
      <c r="E3" s="186"/>
      <c r="F3" s="186"/>
    </row>
    <row r="4" spans="1:14" ht="15" customHeight="1" x14ac:dyDescent="0.25">
      <c r="A4" s="17">
        <v>45</v>
      </c>
      <c r="B4" s="18">
        <v>0.41666666666666669</v>
      </c>
      <c r="C4" s="17" t="s">
        <v>42</v>
      </c>
      <c r="D4" s="19" t="s">
        <v>33</v>
      </c>
      <c r="E4" s="19" t="s">
        <v>1</v>
      </c>
      <c r="F4" s="19" t="s">
        <v>10</v>
      </c>
      <c r="I4" s="63" t="s">
        <v>447</v>
      </c>
      <c r="J4" s="64">
        <v>0.03</v>
      </c>
      <c r="K4" s="64">
        <v>0.04</v>
      </c>
      <c r="L4" s="64">
        <v>0.05</v>
      </c>
      <c r="M4" s="64">
        <v>0.06</v>
      </c>
      <c r="N4" s="64">
        <v>7.0000000000000007E-2</v>
      </c>
    </row>
    <row r="5" spans="1:14" ht="15" customHeight="1" x14ac:dyDescent="0.25">
      <c r="A5" s="136">
        <v>4</v>
      </c>
      <c r="B5" s="142" t="s">
        <v>68</v>
      </c>
      <c r="C5" s="136" t="s">
        <v>145</v>
      </c>
      <c r="D5" s="136" t="s">
        <v>768</v>
      </c>
      <c r="E5" s="136">
        <v>1</v>
      </c>
      <c r="F5" s="136">
        <v>100</v>
      </c>
      <c r="I5" s="65">
        <v>5.2511574074074066E-3</v>
      </c>
      <c r="J5" s="65">
        <f>I5*1.03</f>
        <v>5.4086921296296287E-3</v>
      </c>
      <c r="K5" s="65">
        <f>I5*1.04</f>
        <v>5.4612037037037034E-3</v>
      </c>
      <c r="L5" s="65">
        <f>I5*1.05</f>
        <v>5.5137152777777771E-3</v>
      </c>
      <c r="M5" s="65">
        <f>I5*1.06</f>
        <v>5.5662268518518517E-3</v>
      </c>
      <c r="N5" s="65">
        <f>I5*1.07</f>
        <v>5.6187384259259255E-3</v>
      </c>
    </row>
    <row r="6" spans="1:14" ht="15" customHeight="1" x14ac:dyDescent="0.25">
      <c r="A6" s="137"/>
      <c r="B6" s="143"/>
      <c r="C6" s="137"/>
      <c r="D6" s="137"/>
      <c r="E6" s="137"/>
      <c r="F6" s="137"/>
    </row>
    <row r="7" spans="1:14" ht="15" customHeight="1" x14ac:dyDescent="0.25">
      <c r="A7" s="138"/>
      <c r="B7" s="144"/>
      <c r="C7" s="138"/>
      <c r="D7" s="138"/>
      <c r="E7" s="138"/>
      <c r="F7" s="138"/>
    </row>
    <row r="8" spans="1:14" ht="15" customHeight="1" x14ac:dyDescent="0.25">
      <c r="A8" s="136">
        <v>5</v>
      </c>
      <c r="B8" s="199" t="s">
        <v>8</v>
      </c>
      <c r="C8" s="136" t="s">
        <v>147</v>
      </c>
      <c r="D8" s="136" t="s">
        <v>769</v>
      </c>
      <c r="E8" s="136">
        <v>2</v>
      </c>
      <c r="F8" s="136">
        <v>70</v>
      </c>
    </row>
    <row r="9" spans="1:14" ht="15" customHeight="1" x14ac:dyDescent="0.25">
      <c r="A9" s="137"/>
      <c r="B9" s="200"/>
      <c r="C9" s="137"/>
      <c r="D9" s="137"/>
      <c r="E9" s="137"/>
      <c r="F9" s="137"/>
    </row>
    <row r="10" spans="1:14" ht="15" customHeight="1" x14ac:dyDescent="0.25">
      <c r="A10" s="138"/>
      <c r="B10" s="201"/>
      <c r="C10" s="138"/>
      <c r="D10" s="138"/>
      <c r="E10" s="138"/>
      <c r="F10" s="138"/>
    </row>
    <row r="11" spans="1:14" ht="15" customHeight="1" x14ac:dyDescent="0.25">
      <c r="A11" s="136">
        <v>2</v>
      </c>
      <c r="B11" s="142" t="s">
        <v>14</v>
      </c>
      <c r="C11" s="136" t="s">
        <v>152</v>
      </c>
      <c r="D11" s="136" t="s">
        <v>770</v>
      </c>
      <c r="E11" s="136">
        <v>3</v>
      </c>
      <c r="F11" s="136">
        <v>68</v>
      </c>
    </row>
    <row r="12" spans="1:14" ht="15" customHeight="1" x14ac:dyDescent="0.25">
      <c r="A12" s="137"/>
      <c r="B12" s="143"/>
      <c r="C12" s="137"/>
      <c r="D12" s="137"/>
      <c r="E12" s="137"/>
      <c r="F12" s="137"/>
    </row>
    <row r="13" spans="1:14" ht="15" customHeight="1" x14ac:dyDescent="0.25">
      <c r="A13" s="138"/>
      <c r="B13" s="144"/>
      <c r="C13" s="138"/>
      <c r="D13" s="138"/>
      <c r="E13" s="138"/>
      <c r="F13" s="138"/>
    </row>
    <row r="14" spans="1:14" ht="15" customHeight="1" x14ac:dyDescent="0.25">
      <c r="A14" s="136">
        <v>3</v>
      </c>
      <c r="B14" s="142" t="s">
        <v>4</v>
      </c>
      <c r="C14" s="136" t="s">
        <v>149</v>
      </c>
      <c r="D14" s="136" t="s">
        <v>771</v>
      </c>
      <c r="E14" s="136">
        <v>4</v>
      </c>
      <c r="F14" s="136">
        <v>66</v>
      </c>
    </row>
    <row r="15" spans="1:14" ht="15" customHeight="1" x14ac:dyDescent="0.25">
      <c r="A15" s="137"/>
      <c r="B15" s="143"/>
      <c r="C15" s="137"/>
      <c r="D15" s="137"/>
      <c r="E15" s="137"/>
      <c r="F15" s="137"/>
    </row>
    <row r="16" spans="1:14" ht="15" customHeight="1" x14ac:dyDescent="0.25">
      <c r="A16" s="138"/>
      <c r="B16" s="144"/>
      <c r="C16" s="138"/>
      <c r="D16" s="138"/>
      <c r="E16" s="138"/>
      <c r="F16" s="138"/>
    </row>
    <row r="17" spans="1:14" ht="15" customHeight="1" x14ac:dyDescent="0.25">
      <c r="A17" s="136">
        <v>1</v>
      </c>
      <c r="B17" s="142" t="s">
        <v>27</v>
      </c>
      <c r="C17" s="136" t="s">
        <v>153</v>
      </c>
      <c r="D17" s="136" t="s">
        <v>772</v>
      </c>
      <c r="E17" s="136">
        <v>5</v>
      </c>
      <c r="F17" s="136">
        <v>64</v>
      </c>
    </row>
    <row r="18" spans="1:14" ht="15" customHeight="1" x14ac:dyDescent="0.25">
      <c r="A18" s="137"/>
      <c r="B18" s="143"/>
      <c r="C18" s="137"/>
      <c r="D18" s="137"/>
      <c r="E18" s="137"/>
      <c r="F18" s="137"/>
    </row>
    <row r="19" spans="1:14" ht="15" customHeight="1" x14ac:dyDescent="0.25">
      <c r="A19" s="138"/>
      <c r="B19" s="144"/>
      <c r="C19" s="138"/>
      <c r="D19" s="138"/>
      <c r="E19" s="138"/>
      <c r="F19" s="138"/>
    </row>
    <row r="20" spans="1:14" ht="15" customHeight="1" x14ac:dyDescent="0.25">
      <c r="A20" s="136">
        <v>6</v>
      </c>
      <c r="B20" s="199" t="s">
        <v>57</v>
      </c>
      <c r="C20" s="136" t="s">
        <v>146</v>
      </c>
      <c r="D20" s="136" t="s">
        <v>773</v>
      </c>
      <c r="E20" s="136">
        <v>6</v>
      </c>
      <c r="F20" s="206"/>
    </row>
    <row r="21" spans="1:14" ht="15" customHeight="1" x14ac:dyDescent="0.25">
      <c r="A21" s="137"/>
      <c r="B21" s="200"/>
      <c r="C21" s="137"/>
      <c r="D21" s="137"/>
      <c r="E21" s="137"/>
      <c r="F21" s="207"/>
    </row>
    <row r="22" spans="1:14" ht="15" customHeight="1" x14ac:dyDescent="0.25">
      <c r="A22" s="138"/>
      <c r="B22" s="201"/>
      <c r="C22" s="138"/>
      <c r="D22" s="138"/>
      <c r="E22" s="138"/>
      <c r="F22" s="208"/>
    </row>
    <row r="23" spans="1:14" ht="15" customHeight="1" x14ac:dyDescent="0.25">
      <c r="A23" s="106"/>
      <c r="B23" s="106"/>
      <c r="C23" s="106"/>
      <c r="D23" s="106"/>
      <c r="E23" s="106"/>
    </row>
    <row r="24" spans="1:14" ht="15" customHeight="1" x14ac:dyDescent="0.25">
      <c r="A24" s="17">
        <v>46</v>
      </c>
      <c r="B24" s="18">
        <v>0.42708333333333331</v>
      </c>
      <c r="C24" s="17" t="s">
        <v>41</v>
      </c>
      <c r="D24" s="19" t="s">
        <v>33</v>
      </c>
      <c r="E24" s="19" t="s">
        <v>1</v>
      </c>
      <c r="F24" s="19" t="s">
        <v>10</v>
      </c>
      <c r="I24" s="63" t="s">
        <v>447</v>
      </c>
      <c r="J24" s="64">
        <v>0.03</v>
      </c>
      <c r="K24" s="64">
        <v>0.04</v>
      </c>
      <c r="L24" s="64">
        <v>0.05</v>
      </c>
      <c r="M24" s="64">
        <v>0.06</v>
      </c>
      <c r="N24" s="64">
        <v>7.0000000000000007E-2</v>
      </c>
    </row>
    <row r="25" spans="1:14" ht="15" customHeight="1" x14ac:dyDescent="0.25">
      <c r="A25" s="6">
        <v>4</v>
      </c>
      <c r="B25" s="8" t="s">
        <v>6</v>
      </c>
      <c r="C25" s="6" t="s">
        <v>23</v>
      </c>
      <c r="D25" s="5" t="s">
        <v>774</v>
      </c>
      <c r="E25" s="5">
        <v>1</v>
      </c>
      <c r="F25" s="95">
        <v>100</v>
      </c>
      <c r="I25" s="65">
        <v>6.3359953703703703E-3</v>
      </c>
      <c r="J25" s="65">
        <f>I25*1.03</f>
        <v>6.5260752314814817E-3</v>
      </c>
      <c r="K25" s="65">
        <f>I25*1.04</f>
        <v>6.5894351851851852E-3</v>
      </c>
      <c r="L25" s="65">
        <f>I25*1.05</f>
        <v>6.6527951388888895E-3</v>
      </c>
      <c r="M25" s="65">
        <f>I25*1.06</f>
        <v>6.716155092592593E-3</v>
      </c>
      <c r="N25" s="65">
        <f>I25*1.07</f>
        <v>6.7795150462962965E-3</v>
      </c>
    </row>
    <row r="26" spans="1:14" ht="15" customHeight="1" x14ac:dyDescent="0.25">
      <c r="A26" s="6">
        <v>3</v>
      </c>
      <c r="B26" s="8" t="s">
        <v>13</v>
      </c>
      <c r="C26" s="6" t="s">
        <v>163</v>
      </c>
      <c r="D26" s="5" t="s">
        <v>775</v>
      </c>
      <c r="E26" s="5">
        <v>2</v>
      </c>
      <c r="F26" s="5">
        <v>70</v>
      </c>
    </row>
    <row r="27" spans="1:14" ht="15" customHeight="1" x14ac:dyDescent="0.25">
      <c r="A27" s="97">
        <v>2</v>
      </c>
      <c r="B27" s="6" t="s">
        <v>8</v>
      </c>
      <c r="C27" s="101" t="s">
        <v>164</v>
      </c>
      <c r="D27" s="5" t="s">
        <v>776</v>
      </c>
      <c r="E27" s="5">
        <v>3</v>
      </c>
      <c r="F27" s="5">
        <v>68</v>
      </c>
    </row>
    <row r="28" spans="1:14" ht="15" customHeight="1" x14ac:dyDescent="0.25">
      <c r="A28" s="6">
        <v>5</v>
      </c>
      <c r="B28" s="6" t="s">
        <v>4</v>
      </c>
      <c r="C28" s="6" t="s">
        <v>766</v>
      </c>
      <c r="D28" s="6" t="s">
        <v>777</v>
      </c>
      <c r="E28" s="6">
        <v>4</v>
      </c>
      <c r="F28" s="6">
        <v>50</v>
      </c>
    </row>
    <row r="29" spans="1:14" ht="15" customHeight="1" x14ac:dyDescent="0.25">
      <c r="A29" s="6">
        <v>1</v>
      </c>
      <c r="B29" s="8" t="s">
        <v>73</v>
      </c>
      <c r="C29" s="6" t="s">
        <v>160</v>
      </c>
      <c r="D29" s="97" t="s">
        <v>778</v>
      </c>
      <c r="E29" s="97">
        <v>5</v>
      </c>
      <c r="F29" s="97">
        <v>30</v>
      </c>
    </row>
    <row r="30" spans="1:14" ht="15" customHeight="1" x14ac:dyDescent="0.25">
      <c r="A30" s="6">
        <v>6</v>
      </c>
      <c r="B30" s="8" t="s">
        <v>14</v>
      </c>
      <c r="C30" s="6" t="s">
        <v>166</v>
      </c>
      <c r="D30" s="5" t="s">
        <v>779</v>
      </c>
      <c r="E30" s="5">
        <v>6</v>
      </c>
      <c r="F30" s="89"/>
    </row>
    <row r="31" spans="1:14" ht="15" customHeight="1" x14ac:dyDescent="0.25">
      <c r="A31" s="17"/>
      <c r="B31" s="18"/>
      <c r="C31" s="17"/>
      <c r="D31" s="19"/>
      <c r="E31" s="19"/>
      <c r="F31" s="24"/>
    </row>
    <row r="32" spans="1:14" ht="15" customHeight="1" x14ac:dyDescent="0.25">
      <c r="A32" s="17">
        <v>47</v>
      </c>
      <c r="B32" s="18">
        <v>0.4375</v>
      </c>
      <c r="C32" s="17" t="s">
        <v>40</v>
      </c>
      <c r="D32" s="19" t="s">
        <v>33</v>
      </c>
      <c r="E32" s="19" t="s">
        <v>1</v>
      </c>
      <c r="F32" s="19" t="s">
        <v>10</v>
      </c>
      <c r="I32" s="63" t="s">
        <v>447</v>
      </c>
      <c r="J32" s="64">
        <v>0.03</v>
      </c>
      <c r="K32" s="64">
        <v>0.04</v>
      </c>
      <c r="L32" s="64">
        <v>0.05</v>
      </c>
      <c r="M32" s="64">
        <v>0.06</v>
      </c>
      <c r="N32" s="64">
        <v>7.0000000000000007E-2</v>
      </c>
    </row>
    <row r="33" spans="1:14" ht="15" customHeight="1" x14ac:dyDescent="0.25">
      <c r="A33" s="6">
        <v>3</v>
      </c>
      <c r="B33" s="8" t="s">
        <v>8</v>
      </c>
      <c r="C33" s="6" t="s">
        <v>11</v>
      </c>
      <c r="D33" s="5" t="s">
        <v>780</v>
      </c>
      <c r="E33" s="5">
        <v>1</v>
      </c>
      <c r="F33" s="5">
        <v>100</v>
      </c>
      <c r="I33" s="65">
        <v>6.9728009259259266E-3</v>
      </c>
      <c r="J33" s="65">
        <f>I33*1.03</f>
        <v>7.1819849537037043E-3</v>
      </c>
      <c r="K33" s="65">
        <f>I33*1.04</f>
        <v>7.2517129629629641E-3</v>
      </c>
      <c r="L33" s="65">
        <f>I33*1.05</f>
        <v>7.3214409722222231E-3</v>
      </c>
      <c r="M33" s="65">
        <f>I33*1.06</f>
        <v>7.3911689814814829E-3</v>
      </c>
      <c r="N33" s="65">
        <f>I33*1.07</f>
        <v>7.4608969907407419E-3</v>
      </c>
    </row>
    <row r="34" spans="1:14" ht="15" customHeight="1" x14ac:dyDescent="0.25">
      <c r="A34" s="5">
        <v>2</v>
      </c>
      <c r="B34" s="8" t="s">
        <v>16</v>
      </c>
      <c r="C34" s="6" t="s">
        <v>172</v>
      </c>
      <c r="D34" s="5" t="s">
        <v>781</v>
      </c>
      <c r="E34" s="5">
        <v>2</v>
      </c>
      <c r="F34" s="5">
        <v>70</v>
      </c>
    </row>
    <row r="35" spans="1:14" ht="15" customHeight="1" x14ac:dyDescent="0.25">
      <c r="A35" s="6">
        <v>1</v>
      </c>
      <c r="B35" s="6" t="s">
        <v>4</v>
      </c>
      <c r="C35" s="101" t="s">
        <v>169</v>
      </c>
      <c r="D35" s="5" t="s">
        <v>782</v>
      </c>
      <c r="E35" s="5">
        <v>3</v>
      </c>
      <c r="F35" s="5">
        <v>50</v>
      </c>
    </row>
    <row r="36" spans="1:14" ht="15" customHeight="1" x14ac:dyDescent="0.25">
      <c r="A36" s="6">
        <v>6</v>
      </c>
      <c r="B36" s="8" t="s">
        <v>175</v>
      </c>
      <c r="C36" s="6" t="s">
        <v>176</v>
      </c>
      <c r="D36" s="97" t="s">
        <v>783</v>
      </c>
      <c r="E36" s="97">
        <v>4</v>
      </c>
      <c r="F36" s="89"/>
    </row>
    <row r="37" spans="1:14" ht="15" customHeight="1" x14ac:dyDescent="0.25">
      <c r="A37" s="6">
        <v>5</v>
      </c>
      <c r="B37" s="8" t="s">
        <v>61</v>
      </c>
      <c r="C37" s="6" t="s">
        <v>174</v>
      </c>
      <c r="D37" s="97" t="s">
        <v>784</v>
      </c>
      <c r="E37" s="97">
        <v>5</v>
      </c>
      <c r="F37" s="89"/>
    </row>
    <row r="38" spans="1:14" ht="15" customHeight="1" x14ac:dyDescent="0.25">
      <c r="A38" s="6">
        <v>4</v>
      </c>
      <c r="B38" s="8" t="s">
        <v>6</v>
      </c>
      <c r="C38" s="6" t="s">
        <v>7</v>
      </c>
      <c r="D38" s="6" t="s">
        <v>785</v>
      </c>
      <c r="E38" s="6">
        <v>6</v>
      </c>
      <c r="F38" s="90"/>
    </row>
    <row r="39" spans="1:14" ht="15" customHeight="1" thickBot="1" x14ac:dyDescent="0.3">
      <c r="A39" s="17"/>
      <c r="B39" s="18"/>
      <c r="C39" s="17"/>
      <c r="D39" s="19"/>
      <c r="E39" s="19"/>
      <c r="F39" s="24"/>
    </row>
    <row r="40" spans="1:14" ht="15" customHeight="1" x14ac:dyDescent="0.25">
      <c r="A40" s="25">
        <v>48</v>
      </c>
      <c r="B40" s="26">
        <v>0.44791666666666669</v>
      </c>
      <c r="C40" s="27" t="s">
        <v>813</v>
      </c>
      <c r="D40" s="28" t="s">
        <v>34</v>
      </c>
      <c r="E40" s="28" t="s">
        <v>31</v>
      </c>
      <c r="F40" s="29" t="s">
        <v>1</v>
      </c>
    </row>
    <row r="41" spans="1:14" ht="15" customHeight="1" x14ac:dyDescent="0.25">
      <c r="A41" s="13">
        <v>2</v>
      </c>
      <c r="B41" s="6" t="s">
        <v>229</v>
      </c>
      <c r="C41" s="6" t="s">
        <v>354</v>
      </c>
      <c r="D41" s="5" t="s">
        <v>796</v>
      </c>
      <c r="E41" s="5" t="s">
        <v>801</v>
      </c>
      <c r="F41" s="11">
        <v>1</v>
      </c>
      <c r="G41" s="21" t="s">
        <v>355</v>
      </c>
      <c r="H41" s="21">
        <v>35</v>
      </c>
    </row>
    <row r="42" spans="1:14" ht="15" customHeight="1" x14ac:dyDescent="0.25">
      <c r="A42" s="13">
        <v>2</v>
      </c>
      <c r="B42" s="8" t="s">
        <v>4</v>
      </c>
      <c r="C42" s="6" t="s">
        <v>365</v>
      </c>
      <c r="D42" s="5" t="s">
        <v>806</v>
      </c>
      <c r="E42" s="5" t="s">
        <v>810</v>
      </c>
      <c r="F42" s="11">
        <v>2</v>
      </c>
      <c r="G42" s="21" t="s">
        <v>366</v>
      </c>
      <c r="H42" s="21">
        <v>38</v>
      </c>
    </row>
    <row r="43" spans="1:14" ht="15" customHeight="1" x14ac:dyDescent="0.25">
      <c r="A43" s="13">
        <v>3</v>
      </c>
      <c r="B43" s="8" t="s">
        <v>12</v>
      </c>
      <c r="C43" s="6" t="s">
        <v>346</v>
      </c>
      <c r="D43" s="5" t="s">
        <v>786</v>
      </c>
      <c r="E43" s="5" t="s">
        <v>791</v>
      </c>
      <c r="F43" s="11">
        <v>3</v>
      </c>
      <c r="G43" s="21" t="s">
        <v>347</v>
      </c>
      <c r="H43" s="21">
        <v>36</v>
      </c>
    </row>
    <row r="44" spans="1:14" ht="15" customHeight="1" x14ac:dyDescent="0.25">
      <c r="A44" s="13">
        <v>5</v>
      </c>
      <c r="B44" s="8" t="s">
        <v>340</v>
      </c>
      <c r="C44" s="6" t="s">
        <v>350</v>
      </c>
      <c r="D44" s="5" t="s">
        <v>787</v>
      </c>
      <c r="E44" s="5" t="s">
        <v>792</v>
      </c>
      <c r="F44" s="11">
        <v>4</v>
      </c>
      <c r="G44" s="21" t="s">
        <v>351</v>
      </c>
      <c r="H44" s="21">
        <v>37</v>
      </c>
    </row>
    <row r="45" spans="1:14" ht="15" customHeight="1" x14ac:dyDescent="0.25">
      <c r="A45" s="30">
        <v>3</v>
      </c>
      <c r="B45" s="8" t="s">
        <v>101</v>
      </c>
      <c r="C45" s="6" t="s">
        <v>367</v>
      </c>
      <c r="D45" s="5" t="s">
        <v>807</v>
      </c>
      <c r="E45" s="5" t="s">
        <v>811</v>
      </c>
      <c r="F45" s="11">
        <v>5</v>
      </c>
      <c r="G45" s="21" t="s">
        <v>368</v>
      </c>
      <c r="H45" s="21">
        <v>32</v>
      </c>
    </row>
    <row r="46" spans="1:14" ht="15" customHeight="1" x14ac:dyDescent="0.25">
      <c r="A46" s="13">
        <v>3</v>
      </c>
      <c r="B46" s="8" t="s">
        <v>341</v>
      </c>
      <c r="C46" s="6" t="s">
        <v>612</v>
      </c>
      <c r="D46" s="5" t="s">
        <v>797</v>
      </c>
      <c r="E46" s="5" t="s">
        <v>802</v>
      </c>
      <c r="F46" s="81">
        <v>6</v>
      </c>
      <c r="G46" s="21" t="s">
        <v>356</v>
      </c>
      <c r="H46" s="21">
        <v>41</v>
      </c>
    </row>
    <row r="47" spans="1:14" ht="15" customHeight="1" x14ac:dyDescent="0.25">
      <c r="A47" s="13">
        <v>4</v>
      </c>
      <c r="B47" s="8" t="s">
        <v>5</v>
      </c>
      <c r="C47" s="6" t="s">
        <v>369</v>
      </c>
      <c r="D47" s="5" t="s">
        <v>808</v>
      </c>
      <c r="E47" s="5" t="s">
        <v>651</v>
      </c>
      <c r="F47" s="11">
        <v>7</v>
      </c>
      <c r="G47" s="21" t="s">
        <v>370</v>
      </c>
      <c r="H47" s="21">
        <v>40</v>
      </c>
    </row>
    <row r="48" spans="1:14" ht="15" customHeight="1" x14ac:dyDescent="0.25">
      <c r="A48" s="30">
        <v>4</v>
      </c>
      <c r="B48" s="8" t="s">
        <v>339</v>
      </c>
      <c r="C48" s="6" t="s">
        <v>348</v>
      </c>
      <c r="D48" s="5" t="s">
        <v>788</v>
      </c>
      <c r="E48" s="5" t="s">
        <v>793</v>
      </c>
      <c r="F48" s="11">
        <v>8</v>
      </c>
      <c r="G48" s="21" t="s">
        <v>349</v>
      </c>
      <c r="H48" s="21">
        <v>43</v>
      </c>
    </row>
    <row r="49" spans="1:14" ht="15" customHeight="1" x14ac:dyDescent="0.25">
      <c r="A49" s="30">
        <v>6</v>
      </c>
      <c r="B49" s="8" t="s">
        <v>61</v>
      </c>
      <c r="C49" s="6" t="s">
        <v>361</v>
      </c>
      <c r="D49" s="5" t="s">
        <v>798</v>
      </c>
      <c r="E49" s="5" t="s">
        <v>803</v>
      </c>
      <c r="F49" s="11">
        <v>9</v>
      </c>
      <c r="G49" s="21" t="s">
        <v>362</v>
      </c>
      <c r="H49" s="21">
        <v>39</v>
      </c>
    </row>
    <row r="50" spans="1:14" ht="15" customHeight="1" x14ac:dyDescent="0.25">
      <c r="A50" s="30">
        <v>1</v>
      </c>
      <c r="B50" s="6" t="s">
        <v>3</v>
      </c>
      <c r="C50" s="6" t="s">
        <v>342</v>
      </c>
      <c r="D50" s="5" t="s">
        <v>789</v>
      </c>
      <c r="E50" s="5" t="s">
        <v>794</v>
      </c>
      <c r="F50" s="11">
        <v>10</v>
      </c>
      <c r="G50" s="21" t="s">
        <v>343</v>
      </c>
      <c r="H50" s="21">
        <v>48</v>
      </c>
    </row>
    <row r="51" spans="1:14" ht="15" customHeight="1" x14ac:dyDescent="0.25">
      <c r="A51" s="13">
        <v>5</v>
      </c>
      <c r="B51" s="8" t="s">
        <v>338</v>
      </c>
      <c r="C51" s="6" t="s">
        <v>359</v>
      </c>
      <c r="D51" s="5" t="s">
        <v>799</v>
      </c>
      <c r="E51" s="5" t="s">
        <v>804</v>
      </c>
      <c r="F51" s="11">
        <v>11</v>
      </c>
      <c r="G51" s="21" t="s">
        <v>360</v>
      </c>
      <c r="H51" s="21">
        <v>39</v>
      </c>
    </row>
    <row r="52" spans="1:14" ht="15" customHeight="1" x14ac:dyDescent="0.25">
      <c r="A52" s="13">
        <v>1</v>
      </c>
      <c r="B52" s="6" t="s">
        <v>112</v>
      </c>
      <c r="C52" s="6" t="s">
        <v>363</v>
      </c>
      <c r="D52" s="5" t="s">
        <v>809</v>
      </c>
      <c r="E52" s="5" t="s">
        <v>812</v>
      </c>
      <c r="F52" s="11">
        <v>12</v>
      </c>
      <c r="G52" s="21" t="s">
        <v>364</v>
      </c>
      <c r="H52" s="21">
        <v>40</v>
      </c>
    </row>
    <row r="53" spans="1:14" ht="15" customHeight="1" x14ac:dyDescent="0.25">
      <c r="A53" s="30">
        <v>4</v>
      </c>
      <c r="B53" s="8" t="s">
        <v>8</v>
      </c>
      <c r="C53" s="6" t="s">
        <v>357</v>
      </c>
      <c r="D53" s="5" t="s">
        <v>800</v>
      </c>
      <c r="E53" s="5" t="s">
        <v>805</v>
      </c>
      <c r="F53" s="11">
        <v>13</v>
      </c>
      <c r="G53" s="21" t="s">
        <v>358</v>
      </c>
      <c r="H53" s="21">
        <v>44</v>
      </c>
    </row>
    <row r="54" spans="1:14" ht="15" customHeight="1" x14ac:dyDescent="0.25">
      <c r="A54" s="13">
        <v>2</v>
      </c>
      <c r="B54" s="6" t="s">
        <v>62</v>
      </c>
      <c r="C54" s="6" t="s">
        <v>344</v>
      </c>
      <c r="D54" s="5" t="s">
        <v>790</v>
      </c>
      <c r="E54" s="5" t="s">
        <v>795</v>
      </c>
      <c r="F54" s="11">
        <v>14</v>
      </c>
      <c r="G54" s="21" t="s">
        <v>345</v>
      </c>
      <c r="H54" s="21">
        <v>35</v>
      </c>
    </row>
    <row r="55" spans="1:14" ht="15" customHeight="1" x14ac:dyDescent="0.25">
      <c r="A55" s="30">
        <v>1</v>
      </c>
      <c r="B55" s="6" t="s">
        <v>234</v>
      </c>
      <c r="C55" s="6" t="s">
        <v>353</v>
      </c>
      <c r="D55" s="113" t="s">
        <v>489</v>
      </c>
      <c r="E55" s="209"/>
      <c r="F55" s="114"/>
      <c r="G55" s="21" t="s">
        <v>272</v>
      </c>
      <c r="H55" s="21">
        <v>31</v>
      </c>
    </row>
    <row r="56" spans="1:14" ht="15" customHeight="1" thickBot="1" x14ac:dyDescent="0.3">
      <c r="A56" s="53"/>
      <c r="B56" s="54"/>
      <c r="C56" s="14" t="s">
        <v>32</v>
      </c>
      <c r="D56" s="55"/>
      <c r="E56" s="55"/>
      <c r="F56" s="56"/>
    </row>
    <row r="57" spans="1:14" ht="15" customHeight="1" x14ac:dyDescent="0.25">
      <c r="A57" s="17"/>
      <c r="B57" s="18"/>
      <c r="C57" s="17"/>
      <c r="D57" s="19"/>
      <c r="E57" s="19"/>
      <c r="F57" s="24"/>
    </row>
    <row r="58" spans="1:14" ht="15" customHeight="1" x14ac:dyDescent="0.25">
      <c r="A58" s="17">
        <v>51</v>
      </c>
      <c r="B58" s="18">
        <v>0.47222222222222227</v>
      </c>
      <c r="C58" s="17" t="s">
        <v>43</v>
      </c>
      <c r="D58" s="19" t="s">
        <v>33</v>
      </c>
      <c r="E58" s="19" t="s">
        <v>1</v>
      </c>
      <c r="F58" s="19" t="s">
        <v>10</v>
      </c>
      <c r="I58" s="63" t="s">
        <v>447</v>
      </c>
      <c r="J58" s="64">
        <v>0.03</v>
      </c>
      <c r="K58" s="64">
        <v>0.04</v>
      </c>
      <c r="L58" s="64">
        <v>0.05</v>
      </c>
      <c r="M58" s="64">
        <v>0.06</v>
      </c>
      <c r="N58" s="64">
        <v>7.0000000000000007E-2</v>
      </c>
    </row>
    <row r="59" spans="1:14" ht="15" customHeight="1" x14ac:dyDescent="0.25">
      <c r="A59" s="6">
        <v>3</v>
      </c>
      <c r="B59" s="6" t="s">
        <v>14</v>
      </c>
      <c r="C59" s="6" t="s">
        <v>190</v>
      </c>
      <c r="D59" s="5" t="s">
        <v>814</v>
      </c>
      <c r="E59" s="5">
        <v>1</v>
      </c>
      <c r="F59" s="5">
        <v>100</v>
      </c>
      <c r="I59" s="65">
        <v>6.0212962962962963E-3</v>
      </c>
      <c r="J59" s="65">
        <f>I59*1.03</f>
        <v>6.2019351851851853E-3</v>
      </c>
      <c r="K59" s="65">
        <f>I59*1.04</f>
        <v>6.2621481481481486E-3</v>
      </c>
      <c r="L59" s="65">
        <f>I59*1.05</f>
        <v>6.3223611111111111E-3</v>
      </c>
      <c r="M59" s="65">
        <f>I59*1.06</f>
        <v>6.3825740740740744E-3</v>
      </c>
      <c r="N59" s="65">
        <f>I59*1.07</f>
        <v>6.4427870370370377E-3</v>
      </c>
    </row>
    <row r="60" spans="1:14" ht="15" customHeight="1" x14ac:dyDescent="0.25">
      <c r="A60" s="6">
        <v>2</v>
      </c>
      <c r="B60" s="8" t="s">
        <v>4</v>
      </c>
      <c r="C60" s="6" t="s">
        <v>185</v>
      </c>
      <c r="D60" s="5" t="s">
        <v>815</v>
      </c>
      <c r="E60" s="5">
        <v>2</v>
      </c>
      <c r="F60" s="95">
        <v>50</v>
      </c>
    </row>
    <row r="61" spans="1:14" ht="15" customHeight="1" x14ac:dyDescent="0.25">
      <c r="A61" s="6">
        <v>4</v>
      </c>
      <c r="B61" s="6" t="s">
        <v>68</v>
      </c>
      <c r="C61" s="22" t="s">
        <v>183</v>
      </c>
      <c r="D61" s="69" t="s">
        <v>816</v>
      </c>
      <c r="E61" s="69">
        <v>3</v>
      </c>
      <c r="F61" s="95">
        <v>48</v>
      </c>
    </row>
    <row r="62" spans="1:14" ht="15" customHeight="1" x14ac:dyDescent="0.25">
      <c r="A62" s="6">
        <v>1</v>
      </c>
      <c r="B62" s="6" t="s">
        <v>61</v>
      </c>
      <c r="C62" s="101" t="s">
        <v>184</v>
      </c>
      <c r="D62" s="69" t="s">
        <v>817</v>
      </c>
      <c r="E62" s="69">
        <v>4</v>
      </c>
      <c r="F62" s="89"/>
    </row>
    <row r="63" spans="1:14" ht="15" customHeight="1" x14ac:dyDescent="0.25">
      <c r="A63" s="6">
        <v>6</v>
      </c>
      <c r="B63" s="8" t="s">
        <v>57</v>
      </c>
      <c r="C63" s="6" t="s">
        <v>99</v>
      </c>
      <c r="D63" s="5" t="s">
        <v>818</v>
      </c>
      <c r="E63" s="5">
        <v>5</v>
      </c>
      <c r="F63" s="89"/>
    </row>
    <row r="64" spans="1:14" ht="15" customHeight="1" x14ac:dyDescent="0.25">
      <c r="A64" s="6">
        <v>7</v>
      </c>
      <c r="B64" s="6" t="s">
        <v>214</v>
      </c>
      <c r="C64" s="6" t="s">
        <v>218</v>
      </c>
      <c r="D64" s="5" t="s">
        <v>819</v>
      </c>
      <c r="E64" s="5">
        <v>6</v>
      </c>
      <c r="F64" s="89"/>
    </row>
    <row r="65" spans="1:14" ht="15" customHeight="1" x14ac:dyDescent="0.25">
      <c r="A65" s="6">
        <v>5</v>
      </c>
      <c r="B65" s="6" t="s">
        <v>27</v>
      </c>
      <c r="C65" s="6" t="s">
        <v>28</v>
      </c>
      <c r="D65" s="5" t="s">
        <v>820</v>
      </c>
      <c r="E65" s="5">
        <v>7</v>
      </c>
      <c r="F65" s="89"/>
    </row>
    <row r="66" spans="1:14" ht="15" customHeight="1" x14ac:dyDescent="0.25">
      <c r="A66" s="17"/>
      <c r="B66" s="18"/>
      <c r="C66" s="17"/>
      <c r="D66" s="19"/>
      <c r="E66" s="19"/>
      <c r="F66" s="24"/>
    </row>
    <row r="67" spans="1:14" ht="15" customHeight="1" x14ac:dyDescent="0.25">
      <c r="A67" s="17">
        <v>52</v>
      </c>
      <c r="B67" s="18">
        <v>0.4826388888888889</v>
      </c>
      <c r="C67" s="17" t="s">
        <v>44</v>
      </c>
      <c r="D67" s="19" t="s">
        <v>33</v>
      </c>
      <c r="E67" s="19" t="s">
        <v>1</v>
      </c>
      <c r="F67" s="19" t="s">
        <v>10</v>
      </c>
      <c r="I67" s="63" t="s">
        <v>447</v>
      </c>
      <c r="J67" s="64">
        <v>0.03</v>
      </c>
      <c r="K67" s="64">
        <v>0.04</v>
      </c>
      <c r="L67" s="64">
        <v>0.05</v>
      </c>
      <c r="M67" s="64">
        <v>0.06</v>
      </c>
      <c r="N67" s="64">
        <v>7.0000000000000007E-2</v>
      </c>
    </row>
    <row r="68" spans="1:14" ht="15" customHeight="1" x14ac:dyDescent="0.25">
      <c r="A68" s="97">
        <v>3</v>
      </c>
      <c r="B68" s="6" t="s">
        <v>88</v>
      </c>
      <c r="C68" s="6" t="s">
        <v>194</v>
      </c>
      <c r="D68" s="5" t="s">
        <v>821</v>
      </c>
      <c r="E68" s="5">
        <v>1</v>
      </c>
      <c r="F68" s="5">
        <v>100</v>
      </c>
      <c r="I68" s="65">
        <v>5.6899305555555557E-3</v>
      </c>
      <c r="J68" s="65">
        <f>I68*1.03</f>
        <v>5.8606284722222228E-3</v>
      </c>
      <c r="K68" s="65">
        <f>I68*1.04</f>
        <v>5.9175277777777785E-3</v>
      </c>
      <c r="L68" s="65">
        <f>I68*1.05</f>
        <v>5.9744270833333333E-3</v>
      </c>
      <c r="M68" s="65">
        <f>I68*1.06</f>
        <v>6.031326388888889E-3</v>
      </c>
      <c r="N68" s="65">
        <f>I68*1.07</f>
        <v>6.0882256944444447E-3</v>
      </c>
    </row>
    <row r="69" spans="1:14" ht="15" customHeight="1" x14ac:dyDescent="0.25">
      <c r="A69" s="6">
        <v>4</v>
      </c>
      <c r="B69" s="8" t="s">
        <v>4</v>
      </c>
      <c r="C69" s="22" t="s">
        <v>18</v>
      </c>
      <c r="D69" s="5" t="s">
        <v>822</v>
      </c>
      <c r="E69" s="5">
        <v>2</v>
      </c>
      <c r="F69" s="95">
        <v>70</v>
      </c>
    </row>
    <row r="70" spans="1:14" ht="15" customHeight="1" x14ac:dyDescent="0.25">
      <c r="A70" s="6">
        <v>5</v>
      </c>
      <c r="B70" s="6" t="s">
        <v>74</v>
      </c>
      <c r="C70" s="101" t="s">
        <v>193</v>
      </c>
      <c r="D70" s="5" t="s">
        <v>823</v>
      </c>
      <c r="E70" s="5">
        <v>3</v>
      </c>
      <c r="F70" s="5">
        <v>68</v>
      </c>
    </row>
    <row r="71" spans="1:14" ht="15" customHeight="1" x14ac:dyDescent="0.25">
      <c r="A71" s="6">
        <v>2</v>
      </c>
      <c r="B71" s="6" t="s">
        <v>8</v>
      </c>
      <c r="C71" s="22" t="s">
        <v>199</v>
      </c>
      <c r="D71" s="5" t="s">
        <v>824</v>
      </c>
      <c r="E71" s="5">
        <v>4</v>
      </c>
      <c r="F71" s="97">
        <v>66</v>
      </c>
    </row>
    <row r="72" spans="1:14" ht="15" customHeight="1" x14ac:dyDescent="0.25">
      <c r="A72" s="97">
        <v>7</v>
      </c>
      <c r="B72" s="6" t="s">
        <v>68</v>
      </c>
      <c r="C72" s="6" t="s">
        <v>196</v>
      </c>
      <c r="D72" s="69" t="s">
        <v>825</v>
      </c>
      <c r="E72" s="69">
        <v>5</v>
      </c>
      <c r="F72" s="69">
        <v>30</v>
      </c>
    </row>
    <row r="73" spans="1:14" ht="15" customHeight="1" x14ac:dyDescent="0.25">
      <c r="A73" s="6">
        <v>1</v>
      </c>
      <c r="B73" s="8" t="s">
        <v>57</v>
      </c>
      <c r="C73" s="6" t="s">
        <v>126</v>
      </c>
      <c r="D73" s="69" t="s">
        <v>826</v>
      </c>
      <c r="E73" s="69">
        <v>6</v>
      </c>
      <c r="F73" s="69">
        <v>20</v>
      </c>
    </row>
    <row r="74" spans="1:14" ht="15" customHeight="1" x14ac:dyDescent="0.25">
      <c r="A74" s="6">
        <v>6</v>
      </c>
      <c r="B74" s="8" t="s">
        <v>6</v>
      </c>
      <c r="C74" s="6" t="s">
        <v>201</v>
      </c>
      <c r="D74" s="5" t="s">
        <v>827</v>
      </c>
      <c r="E74" s="5">
        <v>7</v>
      </c>
      <c r="F74" s="89"/>
    </row>
    <row r="75" spans="1:14" ht="15" customHeight="1" x14ac:dyDescent="0.25">
      <c r="A75" s="6">
        <v>8</v>
      </c>
      <c r="B75" s="6" t="s">
        <v>76</v>
      </c>
      <c r="C75" s="6" t="s">
        <v>205</v>
      </c>
      <c r="D75" s="111" t="s">
        <v>828</v>
      </c>
      <c r="E75" s="210"/>
      <c r="F75" s="211"/>
    </row>
    <row r="76" spans="1:14" ht="15" customHeight="1" x14ac:dyDescent="0.25">
      <c r="A76" s="106"/>
      <c r="B76" s="106"/>
      <c r="C76" s="106"/>
      <c r="D76" s="106"/>
      <c r="E76" s="106"/>
    </row>
    <row r="77" spans="1:14" ht="15" customHeight="1" x14ac:dyDescent="0.25">
      <c r="A77" s="17">
        <v>53</v>
      </c>
      <c r="B77" s="18">
        <v>0.49305555555555558</v>
      </c>
      <c r="C77" s="17" t="s">
        <v>223</v>
      </c>
      <c r="D77" s="19" t="s">
        <v>33</v>
      </c>
      <c r="E77" s="19" t="s">
        <v>1</v>
      </c>
      <c r="F77" s="19" t="s">
        <v>10</v>
      </c>
    </row>
    <row r="78" spans="1:14" ht="15" customHeight="1" x14ac:dyDescent="0.25">
      <c r="A78" s="136">
        <v>3</v>
      </c>
      <c r="B78" s="142" t="s">
        <v>8</v>
      </c>
      <c r="C78" s="136" t="s">
        <v>212</v>
      </c>
      <c r="D78" s="136" t="s">
        <v>829</v>
      </c>
      <c r="E78" s="136">
        <v>1</v>
      </c>
      <c r="F78" s="136">
        <v>100</v>
      </c>
      <c r="I78" s="63" t="s">
        <v>447</v>
      </c>
      <c r="J78" s="64">
        <v>0.03</v>
      </c>
      <c r="K78" s="64">
        <v>0.04</v>
      </c>
      <c r="L78" s="64">
        <v>0.05</v>
      </c>
      <c r="M78" s="64">
        <v>0.06</v>
      </c>
      <c r="N78" s="64">
        <v>7.0000000000000007E-2</v>
      </c>
    </row>
    <row r="79" spans="1:14" ht="15" customHeight="1" x14ac:dyDescent="0.25">
      <c r="A79" s="137"/>
      <c r="B79" s="143"/>
      <c r="C79" s="137"/>
      <c r="D79" s="137"/>
      <c r="E79" s="137"/>
      <c r="F79" s="137"/>
      <c r="I79" s="65">
        <v>5.9162037037037039E-3</v>
      </c>
      <c r="J79" s="65">
        <f>I79*1.03</f>
        <v>6.0936898148148148E-3</v>
      </c>
      <c r="K79" s="65">
        <f>I79*1.04</f>
        <v>6.1528518518518521E-3</v>
      </c>
      <c r="L79" s="65">
        <f>I79*1.05</f>
        <v>6.2120138888888893E-3</v>
      </c>
      <c r="M79" s="65">
        <f>I79*1.06</f>
        <v>6.2711759259259266E-3</v>
      </c>
      <c r="N79" s="65">
        <f>I79*1.07</f>
        <v>6.3303379629629638E-3</v>
      </c>
    </row>
    <row r="80" spans="1:14" ht="15" customHeight="1" x14ac:dyDescent="0.25">
      <c r="A80" s="138"/>
      <c r="B80" s="144"/>
      <c r="C80" s="138"/>
      <c r="D80" s="138"/>
      <c r="E80" s="138"/>
      <c r="F80" s="138"/>
    </row>
    <row r="81" spans="1:6" ht="15" customHeight="1" x14ac:dyDescent="0.25">
      <c r="A81" s="136">
        <v>4</v>
      </c>
      <c r="B81" s="199" t="s">
        <v>6</v>
      </c>
      <c r="C81" s="136" t="s">
        <v>568</v>
      </c>
      <c r="D81" s="136" t="s">
        <v>830</v>
      </c>
      <c r="E81" s="136">
        <v>2</v>
      </c>
      <c r="F81" s="136">
        <v>20</v>
      </c>
    </row>
    <row r="82" spans="1:6" ht="15" customHeight="1" x14ac:dyDescent="0.25">
      <c r="A82" s="137"/>
      <c r="B82" s="200"/>
      <c r="C82" s="137"/>
      <c r="D82" s="137"/>
      <c r="E82" s="137"/>
      <c r="F82" s="137"/>
    </row>
    <row r="83" spans="1:6" ht="15" customHeight="1" x14ac:dyDescent="0.25">
      <c r="A83" s="138"/>
      <c r="B83" s="201"/>
      <c r="C83" s="138"/>
      <c r="D83" s="138"/>
      <c r="E83" s="138"/>
      <c r="F83" s="138"/>
    </row>
    <row r="84" spans="1:6" ht="15" customHeight="1" x14ac:dyDescent="0.25">
      <c r="A84" s="136">
        <v>1</v>
      </c>
      <c r="B84" s="142" t="s">
        <v>73</v>
      </c>
      <c r="C84" s="136" t="s">
        <v>213</v>
      </c>
      <c r="D84" s="136" t="s">
        <v>831</v>
      </c>
      <c r="E84" s="136">
        <v>3</v>
      </c>
      <c r="F84" s="136">
        <v>10</v>
      </c>
    </row>
    <row r="85" spans="1:6" ht="15" customHeight="1" x14ac:dyDescent="0.25">
      <c r="A85" s="137"/>
      <c r="B85" s="143"/>
      <c r="C85" s="137"/>
      <c r="D85" s="137"/>
      <c r="E85" s="137"/>
      <c r="F85" s="137"/>
    </row>
    <row r="86" spans="1:6" ht="15" customHeight="1" x14ac:dyDescent="0.25">
      <c r="A86" s="138"/>
      <c r="B86" s="144"/>
      <c r="C86" s="138"/>
      <c r="D86" s="138"/>
      <c r="E86" s="138"/>
      <c r="F86" s="138"/>
    </row>
    <row r="87" spans="1:6" ht="15" customHeight="1" x14ac:dyDescent="0.25">
      <c r="A87" s="136">
        <v>6</v>
      </c>
      <c r="B87" s="142" t="s">
        <v>61</v>
      </c>
      <c r="C87" s="136" t="s">
        <v>463</v>
      </c>
      <c r="D87" s="136" t="s">
        <v>832</v>
      </c>
      <c r="E87" s="136">
        <v>4</v>
      </c>
      <c r="F87" s="206"/>
    </row>
    <row r="88" spans="1:6" ht="15" customHeight="1" x14ac:dyDescent="0.25">
      <c r="A88" s="137"/>
      <c r="B88" s="143"/>
      <c r="C88" s="137"/>
      <c r="D88" s="137"/>
      <c r="E88" s="137"/>
      <c r="F88" s="207"/>
    </row>
    <row r="89" spans="1:6" ht="15" customHeight="1" x14ac:dyDescent="0.25">
      <c r="A89" s="138"/>
      <c r="B89" s="144"/>
      <c r="C89" s="138"/>
      <c r="D89" s="138"/>
      <c r="E89" s="138"/>
      <c r="F89" s="208"/>
    </row>
    <row r="90" spans="1:6" ht="15" customHeight="1" x14ac:dyDescent="0.25">
      <c r="A90" s="136">
        <v>2</v>
      </c>
      <c r="B90" s="142" t="s">
        <v>62</v>
      </c>
      <c r="C90" s="136" t="s">
        <v>767</v>
      </c>
      <c r="D90" s="136" t="s">
        <v>833</v>
      </c>
      <c r="E90" s="136">
        <v>5</v>
      </c>
      <c r="F90" s="206"/>
    </row>
    <row r="91" spans="1:6" ht="15" customHeight="1" x14ac:dyDescent="0.25">
      <c r="A91" s="137"/>
      <c r="B91" s="143"/>
      <c r="C91" s="137"/>
      <c r="D91" s="137"/>
      <c r="E91" s="137"/>
      <c r="F91" s="207"/>
    </row>
    <row r="92" spans="1:6" ht="15" customHeight="1" x14ac:dyDescent="0.25">
      <c r="A92" s="138"/>
      <c r="B92" s="144"/>
      <c r="C92" s="138"/>
      <c r="D92" s="138"/>
      <c r="E92" s="138"/>
      <c r="F92" s="208"/>
    </row>
    <row r="93" spans="1:6" ht="15" customHeight="1" x14ac:dyDescent="0.25">
      <c r="A93" s="136">
        <v>5</v>
      </c>
      <c r="B93" s="199" t="s">
        <v>4</v>
      </c>
      <c r="C93" s="136" t="s">
        <v>209</v>
      </c>
      <c r="D93" s="136" t="s">
        <v>834</v>
      </c>
      <c r="E93" s="136">
        <v>6</v>
      </c>
      <c r="F93" s="206"/>
    </row>
    <row r="94" spans="1:6" ht="15" customHeight="1" x14ac:dyDescent="0.25">
      <c r="A94" s="137"/>
      <c r="B94" s="200"/>
      <c r="C94" s="137"/>
      <c r="D94" s="137"/>
      <c r="E94" s="137"/>
      <c r="F94" s="207"/>
    </row>
    <row r="95" spans="1:6" ht="15" customHeight="1" x14ac:dyDescent="0.25">
      <c r="A95" s="138"/>
      <c r="B95" s="201"/>
      <c r="C95" s="138"/>
      <c r="D95" s="138"/>
      <c r="E95" s="138"/>
      <c r="F95" s="208"/>
    </row>
    <row r="96" spans="1:6" ht="15" customHeight="1" thickBot="1" x14ac:dyDescent="0.3"/>
    <row r="97" spans="1:8" ht="15" customHeight="1" x14ac:dyDescent="0.25">
      <c r="A97" s="25">
        <v>54</v>
      </c>
      <c r="B97" s="26">
        <v>0.50347222222222221</v>
      </c>
      <c r="C97" s="27" t="s">
        <v>864</v>
      </c>
      <c r="D97" s="28" t="s">
        <v>34</v>
      </c>
      <c r="E97" s="28" t="s">
        <v>31</v>
      </c>
      <c r="F97" s="33" t="s">
        <v>1</v>
      </c>
    </row>
    <row r="98" spans="1:8" ht="15" customHeight="1" x14ac:dyDescent="0.25">
      <c r="A98" s="30">
        <v>3</v>
      </c>
      <c r="B98" s="8" t="s">
        <v>26</v>
      </c>
      <c r="C98" s="6" t="s">
        <v>383</v>
      </c>
      <c r="D98" s="97" t="s">
        <v>858</v>
      </c>
      <c r="E98" s="97" t="s">
        <v>861</v>
      </c>
      <c r="F98" s="12">
        <v>1</v>
      </c>
      <c r="G98" s="21">
        <v>82</v>
      </c>
      <c r="H98" s="21">
        <v>39</v>
      </c>
    </row>
    <row r="99" spans="1:8" ht="15" customHeight="1" x14ac:dyDescent="0.25">
      <c r="A99" s="13">
        <v>1</v>
      </c>
      <c r="B99" s="6" t="s">
        <v>12</v>
      </c>
      <c r="C99" s="6" t="s">
        <v>376</v>
      </c>
      <c r="D99" s="5" t="s">
        <v>859</v>
      </c>
      <c r="E99" s="5" t="s">
        <v>862</v>
      </c>
      <c r="F99" s="12">
        <v>2</v>
      </c>
      <c r="G99" s="21">
        <v>84</v>
      </c>
      <c r="H99" s="21">
        <v>37</v>
      </c>
    </row>
    <row r="100" spans="1:8" ht="15" customHeight="1" x14ac:dyDescent="0.25">
      <c r="A100" s="13">
        <v>1</v>
      </c>
      <c r="B100" s="6" t="s">
        <v>5</v>
      </c>
      <c r="C100" s="6" t="s">
        <v>380</v>
      </c>
      <c r="D100" s="5" t="s">
        <v>842</v>
      </c>
      <c r="E100" s="5" t="s">
        <v>847</v>
      </c>
      <c r="F100" s="12">
        <v>3</v>
      </c>
      <c r="G100" s="21">
        <v>91</v>
      </c>
      <c r="H100" s="21">
        <v>30</v>
      </c>
    </row>
    <row r="101" spans="1:8" ht="15" customHeight="1" x14ac:dyDescent="0.25">
      <c r="A101" s="13">
        <v>5</v>
      </c>
      <c r="B101" s="6" t="s">
        <v>8</v>
      </c>
      <c r="C101" s="6" t="s">
        <v>381</v>
      </c>
      <c r="D101" s="6" t="s">
        <v>843</v>
      </c>
      <c r="E101" s="6" t="s">
        <v>848</v>
      </c>
      <c r="F101" s="12">
        <v>4</v>
      </c>
      <c r="G101" s="21">
        <v>88</v>
      </c>
      <c r="H101" s="21">
        <v>33</v>
      </c>
    </row>
    <row r="102" spans="1:8" ht="15" customHeight="1" x14ac:dyDescent="0.25">
      <c r="A102" s="13">
        <v>2</v>
      </c>
      <c r="B102" s="6" t="s">
        <v>134</v>
      </c>
      <c r="C102" s="6" t="s">
        <v>374</v>
      </c>
      <c r="D102" s="97" t="s">
        <v>844</v>
      </c>
      <c r="E102" s="97" t="s">
        <v>849</v>
      </c>
      <c r="F102" s="12">
        <v>5</v>
      </c>
      <c r="G102" s="21">
        <v>77</v>
      </c>
      <c r="H102" s="21">
        <v>44</v>
      </c>
    </row>
    <row r="103" spans="1:8" ht="15" customHeight="1" x14ac:dyDescent="0.25">
      <c r="A103" s="30">
        <v>4</v>
      </c>
      <c r="B103" s="8" t="s">
        <v>112</v>
      </c>
      <c r="C103" s="6" t="s">
        <v>377</v>
      </c>
      <c r="D103" s="5" t="s">
        <v>836</v>
      </c>
      <c r="E103" s="5" t="s">
        <v>839</v>
      </c>
      <c r="F103" s="12">
        <v>6</v>
      </c>
      <c r="G103" s="21">
        <v>72</v>
      </c>
      <c r="H103" s="21">
        <v>49</v>
      </c>
    </row>
    <row r="104" spans="1:8" ht="15" customHeight="1" x14ac:dyDescent="0.25">
      <c r="A104" s="13">
        <v>5</v>
      </c>
      <c r="B104" s="6" t="s">
        <v>101</v>
      </c>
      <c r="C104" s="6" t="s">
        <v>373</v>
      </c>
      <c r="D104" s="6" t="s">
        <v>835</v>
      </c>
      <c r="E104" s="6" t="s">
        <v>835</v>
      </c>
      <c r="F104" s="12">
        <v>7</v>
      </c>
      <c r="G104" s="21">
        <v>94</v>
      </c>
      <c r="H104" s="21">
        <v>27</v>
      </c>
    </row>
    <row r="105" spans="1:8" ht="15" customHeight="1" x14ac:dyDescent="0.25">
      <c r="A105" s="30">
        <v>3</v>
      </c>
      <c r="B105" s="8" t="s">
        <v>3</v>
      </c>
      <c r="C105" s="6" t="s">
        <v>378</v>
      </c>
      <c r="D105" s="97" t="s">
        <v>845</v>
      </c>
      <c r="E105" s="97" t="s">
        <v>870</v>
      </c>
      <c r="F105" s="12">
        <v>8</v>
      </c>
      <c r="G105" s="21">
        <v>81</v>
      </c>
      <c r="H105" s="21">
        <v>40</v>
      </c>
    </row>
    <row r="106" spans="1:8" ht="15" customHeight="1" x14ac:dyDescent="0.25">
      <c r="A106" s="30">
        <v>3</v>
      </c>
      <c r="B106" s="8" t="s">
        <v>252</v>
      </c>
      <c r="C106" s="6" t="s">
        <v>372</v>
      </c>
      <c r="D106" s="5" t="s">
        <v>837</v>
      </c>
      <c r="E106" s="5" t="s">
        <v>840</v>
      </c>
      <c r="F106" s="12">
        <v>9</v>
      </c>
      <c r="G106" s="21">
        <v>88</v>
      </c>
      <c r="H106" s="21">
        <v>33</v>
      </c>
    </row>
    <row r="107" spans="1:8" ht="15" customHeight="1" x14ac:dyDescent="0.25">
      <c r="A107" s="30">
        <v>4</v>
      </c>
      <c r="B107" s="8" t="s">
        <v>255</v>
      </c>
      <c r="C107" s="6" t="s">
        <v>375</v>
      </c>
      <c r="D107" s="97" t="s">
        <v>846</v>
      </c>
      <c r="E107" s="97" t="s">
        <v>850</v>
      </c>
      <c r="F107" s="12">
        <v>10</v>
      </c>
      <c r="G107" s="21">
        <v>90</v>
      </c>
      <c r="H107" s="21">
        <v>31</v>
      </c>
    </row>
    <row r="108" spans="1:8" ht="15" customHeight="1" x14ac:dyDescent="0.25">
      <c r="A108" s="13">
        <v>1</v>
      </c>
      <c r="B108" s="6" t="s">
        <v>253</v>
      </c>
      <c r="C108" s="6" t="s">
        <v>371</v>
      </c>
      <c r="D108" s="5" t="s">
        <v>838</v>
      </c>
      <c r="E108" s="5" t="s">
        <v>841</v>
      </c>
      <c r="F108" s="12">
        <v>11</v>
      </c>
      <c r="G108" s="21">
        <v>85</v>
      </c>
      <c r="H108" s="21">
        <v>36</v>
      </c>
    </row>
    <row r="109" spans="1:8" ht="15" customHeight="1" x14ac:dyDescent="0.25">
      <c r="A109" s="13">
        <v>2</v>
      </c>
      <c r="B109" s="6" t="s">
        <v>158</v>
      </c>
      <c r="C109" s="6" t="s">
        <v>382</v>
      </c>
      <c r="D109" s="5" t="s">
        <v>860</v>
      </c>
      <c r="E109" s="5" t="s">
        <v>863</v>
      </c>
      <c r="F109" s="12">
        <v>12</v>
      </c>
      <c r="G109" s="21">
        <v>80</v>
      </c>
      <c r="H109" s="21">
        <v>41</v>
      </c>
    </row>
    <row r="110" spans="1:8" ht="15" customHeight="1" x14ac:dyDescent="0.25">
      <c r="A110" s="13">
        <v>2</v>
      </c>
      <c r="B110" s="6" t="s">
        <v>228</v>
      </c>
      <c r="C110" s="6" t="s">
        <v>379</v>
      </c>
      <c r="D110" s="113" t="s">
        <v>489</v>
      </c>
      <c r="E110" s="209"/>
      <c r="F110" s="114"/>
      <c r="G110" s="21">
        <v>76</v>
      </c>
      <c r="H110" s="21">
        <v>45</v>
      </c>
    </row>
    <row r="111" spans="1:8" ht="15" customHeight="1" thickBot="1" x14ac:dyDescent="0.3">
      <c r="A111" s="38"/>
      <c r="B111" s="39"/>
      <c r="C111" s="14" t="s">
        <v>32</v>
      </c>
      <c r="D111" s="39"/>
      <c r="E111" s="39"/>
      <c r="F111" s="37"/>
    </row>
    <row r="112" spans="1:8" ht="15" customHeight="1" thickBot="1" x14ac:dyDescent="0.3"/>
    <row r="113" spans="1:8" ht="15" customHeight="1" x14ac:dyDescent="0.25">
      <c r="A113" s="25">
        <v>57</v>
      </c>
      <c r="B113" s="26">
        <v>0.52777777777777779</v>
      </c>
      <c r="C113" s="27" t="s">
        <v>884</v>
      </c>
      <c r="D113" s="28" t="s">
        <v>34</v>
      </c>
      <c r="E113" s="28" t="s">
        <v>31</v>
      </c>
      <c r="F113" s="33" t="s">
        <v>1</v>
      </c>
    </row>
    <row r="114" spans="1:8" ht="15" customHeight="1" x14ac:dyDescent="0.25">
      <c r="A114" s="148">
        <v>4</v>
      </c>
      <c r="B114" s="142" t="s">
        <v>8</v>
      </c>
      <c r="C114" s="99" t="s">
        <v>412</v>
      </c>
      <c r="D114" s="136" t="s">
        <v>876</v>
      </c>
      <c r="E114" s="136" t="s">
        <v>880</v>
      </c>
      <c r="F114" s="151">
        <v>1</v>
      </c>
      <c r="G114" s="21" t="s">
        <v>416</v>
      </c>
      <c r="H114" s="21">
        <v>35</v>
      </c>
    </row>
    <row r="115" spans="1:8" ht="15" customHeight="1" x14ac:dyDescent="0.25">
      <c r="A115" s="149"/>
      <c r="B115" s="143"/>
      <c r="C115" s="100" t="s">
        <v>413</v>
      </c>
      <c r="D115" s="137"/>
      <c r="E115" s="137"/>
      <c r="F115" s="152"/>
      <c r="G115" s="21" t="s">
        <v>285</v>
      </c>
    </row>
    <row r="116" spans="1:8" ht="15" customHeight="1" x14ac:dyDescent="0.25">
      <c r="A116" s="150"/>
      <c r="B116" s="144"/>
      <c r="C116" s="101" t="s">
        <v>414</v>
      </c>
      <c r="D116" s="138"/>
      <c r="E116" s="138"/>
      <c r="F116" s="153"/>
    </row>
    <row r="117" spans="1:8" ht="15" customHeight="1" x14ac:dyDescent="0.25">
      <c r="A117" s="148">
        <v>3</v>
      </c>
      <c r="B117" s="142" t="s">
        <v>228</v>
      </c>
      <c r="C117" s="99" t="s">
        <v>393</v>
      </c>
      <c r="D117" s="136" t="s">
        <v>865</v>
      </c>
      <c r="E117" s="136" t="s">
        <v>871</v>
      </c>
      <c r="F117" s="151">
        <v>2</v>
      </c>
      <c r="G117" s="21" t="s">
        <v>396</v>
      </c>
      <c r="H117" s="21">
        <v>39</v>
      </c>
    </row>
    <row r="118" spans="1:8" ht="15" customHeight="1" x14ac:dyDescent="0.25">
      <c r="A118" s="149"/>
      <c r="B118" s="143"/>
      <c r="C118" s="100" t="s">
        <v>394</v>
      </c>
      <c r="D118" s="137"/>
      <c r="E118" s="137"/>
      <c r="F118" s="152"/>
      <c r="G118" s="21" t="s">
        <v>323</v>
      </c>
    </row>
    <row r="119" spans="1:8" ht="15" customHeight="1" x14ac:dyDescent="0.25">
      <c r="A119" s="150"/>
      <c r="B119" s="144"/>
      <c r="C119" s="101" t="s">
        <v>395</v>
      </c>
      <c r="D119" s="138"/>
      <c r="E119" s="138"/>
      <c r="F119" s="153"/>
    </row>
    <row r="120" spans="1:8" ht="15" customHeight="1" x14ac:dyDescent="0.25">
      <c r="A120" s="148">
        <v>3</v>
      </c>
      <c r="B120" s="142" t="s">
        <v>61</v>
      </c>
      <c r="C120" s="99" t="s">
        <v>408</v>
      </c>
      <c r="D120" s="136" t="s">
        <v>877</v>
      </c>
      <c r="E120" s="136" t="s">
        <v>881</v>
      </c>
      <c r="F120" s="151">
        <v>3</v>
      </c>
      <c r="G120" s="21" t="s">
        <v>410</v>
      </c>
      <c r="H120" s="21">
        <v>36</v>
      </c>
    </row>
    <row r="121" spans="1:8" ht="15" customHeight="1" x14ac:dyDescent="0.25">
      <c r="A121" s="149"/>
      <c r="B121" s="143"/>
      <c r="C121" s="100" t="s">
        <v>409</v>
      </c>
      <c r="D121" s="137"/>
      <c r="E121" s="137"/>
      <c r="F121" s="152"/>
      <c r="G121" s="21" t="s">
        <v>411</v>
      </c>
    </row>
    <row r="122" spans="1:8" ht="15" customHeight="1" x14ac:dyDescent="0.25">
      <c r="A122" s="150"/>
      <c r="B122" s="144"/>
      <c r="C122" s="101" t="s">
        <v>292</v>
      </c>
      <c r="D122" s="138"/>
      <c r="E122" s="138"/>
      <c r="F122" s="153"/>
    </row>
    <row r="123" spans="1:8" ht="15" customHeight="1" x14ac:dyDescent="0.25">
      <c r="A123" s="148">
        <v>2</v>
      </c>
      <c r="B123" s="142" t="s">
        <v>229</v>
      </c>
      <c r="C123" s="99" t="s">
        <v>406</v>
      </c>
      <c r="D123" s="136" t="s">
        <v>878</v>
      </c>
      <c r="E123" s="136" t="s">
        <v>882</v>
      </c>
      <c r="F123" s="151">
        <v>4</v>
      </c>
      <c r="G123" s="21" t="s">
        <v>407</v>
      </c>
      <c r="H123" s="21">
        <v>41</v>
      </c>
    </row>
    <row r="124" spans="1:8" ht="15" customHeight="1" x14ac:dyDescent="0.25">
      <c r="A124" s="149"/>
      <c r="B124" s="143"/>
      <c r="C124" s="100" t="s">
        <v>415</v>
      </c>
      <c r="D124" s="137"/>
      <c r="E124" s="137"/>
      <c r="F124" s="152"/>
      <c r="G124" s="21" t="s">
        <v>281</v>
      </c>
    </row>
    <row r="125" spans="1:8" ht="15" customHeight="1" x14ac:dyDescent="0.25">
      <c r="A125" s="150"/>
      <c r="B125" s="144"/>
      <c r="C125" s="101" t="s">
        <v>327</v>
      </c>
      <c r="D125" s="138"/>
      <c r="E125" s="138"/>
      <c r="F125" s="153"/>
    </row>
    <row r="126" spans="1:8" ht="15" customHeight="1" x14ac:dyDescent="0.25">
      <c r="A126" s="148">
        <v>5</v>
      </c>
      <c r="B126" s="142" t="s">
        <v>4</v>
      </c>
      <c r="C126" s="99" t="s">
        <v>401</v>
      </c>
      <c r="D126" s="136" t="s">
        <v>866</v>
      </c>
      <c r="E126" s="136" t="s">
        <v>872</v>
      </c>
      <c r="F126" s="151">
        <v>5</v>
      </c>
      <c r="G126" s="21" t="s">
        <v>403</v>
      </c>
    </row>
    <row r="127" spans="1:8" ht="15" customHeight="1" x14ac:dyDescent="0.25">
      <c r="A127" s="149"/>
      <c r="B127" s="143"/>
      <c r="C127" s="100" t="s">
        <v>764</v>
      </c>
      <c r="D127" s="137"/>
      <c r="E127" s="137"/>
      <c r="F127" s="152"/>
      <c r="G127" s="21" t="s">
        <v>765</v>
      </c>
      <c r="H127" s="205">
        <v>40</v>
      </c>
    </row>
    <row r="128" spans="1:8" ht="15" customHeight="1" x14ac:dyDescent="0.25">
      <c r="A128" s="150"/>
      <c r="B128" s="144"/>
      <c r="C128" s="101" t="s">
        <v>402</v>
      </c>
      <c r="D128" s="138"/>
      <c r="E128" s="138"/>
      <c r="F128" s="153"/>
    </row>
    <row r="129" spans="1:8" ht="15" customHeight="1" x14ac:dyDescent="0.25">
      <c r="A129" s="148">
        <v>4</v>
      </c>
      <c r="B129" s="142" t="s">
        <v>5</v>
      </c>
      <c r="C129" s="99" t="s">
        <v>397</v>
      </c>
      <c r="D129" s="136" t="s">
        <v>867</v>
      </c>
      <c r="E129" s="136" t="s">
        <v>873</v>
      </c>
      <c r="F129" s="151">
        <v>6</v>
      </c>
      <c r="G129" s="21" t="s">
        <v>399</v>
      </c>
      <c r="H129" s="21">
        <v>40</v>
      </c>
    </row>
    <row r="130" spans="1:8" ht="15" customHeight="1" x14ac:dyDescent="0.25">
      <c r="A130" s="149"/>
      <c r="B130" s="143"/>
      <c r="C130" s="100" t="s">
        <v>398</v>
      </c>
      <c r="D130" s="137"/>
      <c r="E130" s="137"/>
      <c r="F130" s="152"/>
      <c r="G130" s="21" t="s">
        <v>400</v>
      </c>
    </row>
    <row r="131" spans="1:8" ht="15" customHeight="1" x14ac:dyDescent="0.25">
      <c r="A131" s="150"/>
      <c r="B131" s="144"/>
      <c r="C131" s="101" t="s">
        <v>318</v>
      </c>
      <c r="D131" s="138"/>
      <c r="E131" s="138"/>
      <c r="F131" s="153"/>
    </row>
    <row r="132" spans="1:8" ht="15" customHeight="1" x14ac:dyDescent="0.25">
      <c r="A132" s="148">
        <v>1</v>
      </c>
      <c r="B132" s="142" t="s">
        <v>73</v>
      </c>
      <c r="C132" s="99" t="s">
        <v>384</v>
      </c>
      <c r="D132" s="136" t="s">
        <v>868</v>
      </c>
      <c r="E132" s="136" t="s">
        <v>874</v>
      </c>
      <c r="F132" s="151">
        <v>7</v>
      </c>
      <c r="G132" s="21" t="s">
        <v>386</v>
      </c>
      <c r="H132" s="21">
        <v>41</v>
      </c>
    </row>
    <row r="133" spans="1:8" ht="15" customHeight="1" x14ac:dyDescent="0.25">
      <c r="A133" s="149"/>
      <c r="B133" s="143"/>
      <c r="C133" s="100" t="s">
        <v>385</v>
      </c>
      <c r="D133" s="137"/>
      <c r="E133" s="137"/>
      <c r="F133" s="152"/>
      <c r="G133" s="21" t="s">
        <v>387</v>
      </c>
    </row>
    <row r="134" spans="1:8" ht="15" customHeight="1" x14ac:dyDescent="0.25">
      <c r="A134" s="150"/>
      <c r="B134" s="144"/>
      <c r="C134" s="101" t="s">
        <v>763</v>
      </c>
      <c r="D134" s="138"/>
      <c r="E134" s="138"/>
      <c r="F134" s="153"/>
    </row>
    <row r="135" spans="1:8" ht="15" customHeight="1" x14ac:dyDescent="0.25">
      <c r="A135" s="148">
        <v>2</v>
      </c>
      <c r="B135" s="142" t="s">
        <v>26</v>
      </c>
      <c r="C135" s="99" t="s">
        <v>388</v>
      </c>
      <c r="D135" s="136" t="s">
        <v>869</v>
      </c>
      <c r="E135" s="136" t="s">
        <v>875</v>
      </c>
      <c r="F135" s="151">
        <v>8</v>
      </c>
      <c r="G135" s="21" t="s">
        <v>391</v>
      </c>
      <c r="H135" s="21">
        <v>47</v>
      </c>
    </row>
    <row r="136" spans="1:8" ht="15" customHeight="1" x14ac:dyDescent="0.25">
      <c r="A136" s="149"/>
      <c r="B136" s="143"/>
      <c r="C136" s="100" t="s">
        <v>389</v>
      </c>
      <c r="D136" s="137"/>
      <c r="E136" s="137"/>
      <c r="F136" s="152"/>
      <c r="G136" s="21" t="s">
        <v>392</v>
      </c>
    </row>
    <row r="137" spans="1:8" ht="15" customHeight="1" x14ac:dyDescent="0.25">
      <c r="A137" s="150"/>
      <c r="B137" s="144"/>
      <c r="C137" s="101" t="s">
        <v>390</v>
      </c>
      <c r="D137" s="138"/>
      <c r="E137" s="138"/>
      <c r="F137" s="153"/>
    </row>
    <row r="138" spans="1:8" ht="15" customHeight="1" x14ac:dyDescent="0.25">
      <c r="A138" s="148">
        <v>1</v>
      </c>
      <c r="B138" s="142" t="s">
        <v>62</v>
      </c>
      <c r="C138" s="99" t="s">
        <v>404</v>
      </c>
      <c r="D138" s="136" t="s">
        <v>879</v>
      </c>
      <c r="E138" s="136" t="s">
        <v>883</v>
      </c>
      <c r="F138" s="151">
        <v>9</v>
      </c>
      <c r="G138" s="21" t="s">
        <v>364</v>
      </c>
    </row>
    <row r="139" spans="1:8" ht="15" customHeight="1" x14ac:dyDescent="0.25">
      <c r="A139" s="149"/>
      <c r="B139" s="143"/>
      <c r="C139" s="100" t="s">
        <v>761</v>
      </c>
      <c r="D139" s="137"/>
      <c r="E139" s="137"/>
      <c r="F139" s="152"/>
      <c r="G139" s="21" t="s">
        <v>762</v>
      </c>
      <c r="H139" s="205">
        <v>42</v>
      </c>
    </row>
    <row r="140" spans="1:8" ht="15" customHeight="1" x14ac:dyDescent="0.25">
      <c r="A140" s="150"/>
      <c r="B140" s="144"/>
      <c r="C140" s="101" t="s">
        <v>405</v>
      </c>
      <c r="D140" s="138"/>
      <c r="E140" s="138"/>
      <c r="F140" s="153"/>
    </row>
    <row r="141" spans="1:8" ht="15" customHeight="1" thickBot="1" x14ac:dyDescent="0.3">
      <c r="A141" s="53"/>
      <c r="B141" s="54"/>
      <c r="C141" s="14" t="s">
        <v>32</v>
      </c>
      <c r="D141" s="55"/>
      <c r="E141" s="55"/>
      <c r="F141" s="56"/>
    </row>
    <row r="142" spans="1:8" ht="15" customHeight="1" thickBot="1" x14ac:dyDescent="0.3">
      <c r="A142" s="36"/>
      <c r="B142" s="1"/>
      <c r="C142" s="98"/>
      <c r="D142" s="36"/>
      <c r="E142" s="36"/>
      <c r="F142" s="36"/>
    </row>
    <row r="143" spans="1:8" ht="15" customHeight="1" x14ac:dyDescent="0.25">
      <c r="A143" s="25">
        <v>59</v>
      </c>
      <c r="B143" s="26">
        <v>0.54513888888888895</v>
      </c>
      <c r="C143" s="27" t="s">
        <v>885</v>
      </c>
      <c r="D143" s="28" t="s">
        <v>34</v>
      </c>
      <c r="E143" s="28" t="s">
        <v>31</v>
      </c>
      <c r="F143" s="33" t="s">
        <v>1</v>
      </c>
    </row>
    <row r="144" spans="1:8" ht="15" customHeight="1" x14ac:dyDescent="0.25">
      <c r="A144" s="30">
        <v>3</v>
      </c>
      <c r="B144" s="8" t="s">
        <v>229</v>
      </c>
      <c r="C144" s="6" t="s">
        <v>434</v>
      </c>
      <c r="D144" s="5" t="s">
        <v>639</v>
      </c>
      <c r="E144" s="5" t="s">
        <v>905</v>
      </c>
      <c r="F144" s="12">
        <v>1</v>
      </c>
      <c r="G144" s="21" t="s">
        <v>328</v>
      </c>
      <c r="H144" s="21">
        <v>34</v>
      </c>
    </row>
    <row r="145" spans="1:8" ht="15" customHeight="1" x14ac:dyDescent="0.25">
      <c r="A145" s="30">
        <v>4</v>
      </c>
      <c r="B145" s="8" t="s">
        <v>134</v>
      </c>
      <c r="C145" s="6" t="s">
        <v>423</v>
      </c>
      <c r="D145" s="5" t="s">
        <v>886</v>
      </c>
      <c r="E145" s="5" t="s">
        <v>893</v>
      </c>
      <c r="F145" s="12">
        <v>2</v>
      </c>
      <c r="G145" s="21" t="s">
        <v>352</v>
      </c>
      <c r="H145" s="21">
        <v>37</v>
      </c>
    </row>
    <row r="146" spans="1:8" ht="15" customHeight="1" x14ac:dyDescent="0.25">
      <c r="A146" s="30">
        <v>2</v>
      </c>
      <c r="B146" s="8" t="s">
        <v>62</v>
      </c>
      <c r="C146" s="6" t="s">
        <v>419</v>
      </c>
      <c r="D146" s="5" t="s">
        <v>888</v>
      </c>
      <c r="E146" s="5" t="s">
        <v>676</v>
      </c>
      <c r="F146" s="12">
        <v>3</v>
      </c>
      <c r="G146" s="21" t="s">
        <v>420</v>
      </c>
      <c r="H146" s="21">
        <v>42</v>
      </c>
    </row>
    <row r="147" spans="1:8" ht="15" customHeight="1" x14ac:dyDescent="0.25">
      <c r="A147" s="13">
        <v>7</v>
      </c>
      <c r="B147" s="6" t="s">
        <v>12</v>
      </c>
      <c r="C147" s="6" t="s">
        <v>428</v>
      </c>
      <c r="D147" s="5" t="s">
        <v>887</v>
      </c>
      <c r="E147" s="5" t="s">
        <v>894</v>
      </c>
      <c r="F147" s="12">
        <v>4</v>
      </c>
      <c r="G147" s="21" t="s">
        <v>429</v>
      </c>
      <c r="H147" s="21">
        <v>37</v>
      </c>
    </row>
    <row r="148" spans="1:8" ht="15" customHeight="1" x14ac:dyDescent="0.25">
      <c r="A148" s="30">
        <v>4</v>
      </c>
      <c r="B148" s="8" t="s">
        <v>4</v>
      </c>
      <c r="C148" s="6" t="s">
        <v>435</v>
      </c>
      <c r="D148" s="5" t="s">
        <v>900</v>
      </c>
      <c r="E148" s="5" t="s">
        <v>907</v>
      </c>
      <c r="F148" s="12">
        <v>5</v>
      </c>
      <c r="G148" s="21" t="s">
        <v>436</v>
      </c>
      <c r="H148" s="21">
        <v>42</v>
      </c>
    </row>
    <row r="149" spans="1:8" ht="15" customHeight="1" x14ac:dyDescent="0.25">
      <c r="A149" s="13">
        <v>1</v>
      </c>
      <c r="B149" s="6" t="s">
        <v>101</v>
      </c>
      <c r="C149" s="6" t="s">
        <v>430</v>
      </c>
      <c r="D149" s="5" t="s">
        <v>899</v>
      </c>
      <c r="E149" s="5" t="s">
        <v>906</v>
      </c>
      <c r="F149" s="12">
        <v>6</v>
      </c>
      <c r="G149" s="21" t="s">
        <v>431</v>
      </c>
      <c r="H149" s="21">
        <v>36</v>
      </c>
    </row>
    <row r="150" spans="1:8" ht="15" customHeight="1" x14ac:dyDescent="0.25">
      <c r="A150" s="30">
        <v>5</v>
      </c>
      <c r="B150" s="8" t="s">
        <v>341</v>
      </c>
      <c r="C150" s="6" t="s">
        <v>437</v>
      </c>
      <c r="D150" s="5" t="s">
        <v>904</v>
      </c>
      <c r="E150" s="5" t="s">
        <v>908</v>
      </c>
      <c r="F150" s="12">
        <v>7</v>
      </c>
      <c r="G150" s="21" t="s">
        <v>438</v>
      </c>
      <c r="H150" s="21">
        <v>40</v>
      </c>
    </row>
    <row r="151" spans="1:8" ht="15" customHeight="1" x14ac:dyDescent="0.25">
      <c r="A151" s="13">
        <v>7</v>
      </c>
      <c r="B151" s="6" t="s">
        <v>234</v>
      </c>
      <c r="C151" s="6" t="s">
        <v>440</v>
      </c>
      <c r="D151" s="5" t="s">
        <v>902</v>
      </c>
      <c r="E151" s="5" t="s">
        <v>910</v>
      </c>
      <c r="F151" s="12">
        <v>8</v>
      </c>
      <c r="G151" s="21" t="s">
        <v>337</v>
      </c>
      <c r="H151" s="21">
        <v>42</v>
      </c>
    </row>
    <row r="152" spans="1:8" ht="15" customHeight="1" x14ac:dyDescent="0.25">
      <c r="A152" s="13">
        <v>1</v>
      </c>
      <c r="B152" s="6" t="s">
        <v>5</v>
      </c>
      <c r="C152" s="6" t="s">
        <v>417</v>
      </c>
      <c r="D152" s="5" t="s">
        <v>891</v>
      </c>
      <c r="E152" s="5" t="s">
        <v>897</v>
      </c>
      <c r="F152" s="12">
        <v>9</v>
      </c>
      <c r="G152" s="21" t="s">
        <v>418</v>
      </c>
      <c r="H152" s="21">
        <v>49</v>
      </c>
    </row>
    <row r="153" spans="1:8" ht="15" customHeight="1" x14ac:dyDescent="0.25">
      <c r="A153" s="30">
        <v>2</v>
      </c>
      <c r="B153" s="8" t="s">
        <v>61</v>
      </c>
      <c r="C153" s="6" t="s">
        <v>432</v>
      </c>
      <c r="D153" s="5" t="s">
        <v>901</v>
      </c>
      <c r="E153" s="5" t="s">
        <v>909</v>
      </c>
      <c r="F153" s="12">
        <v>10</v>
      </c>
      <c r="G153" s="21" t="s">
        <v>433</v>
      </c>
      <c r="H153" s="21">
        <v>34</v>
      </c>
    </row>
    <row r="154" spans="1:8" ht="15" customHeight="1" x14ac:dyDescent="0.25">
      <c r="A154" s="30">
        <v>5</v>
      </c>
      <c r="B154" s="8" t="s">
        <v>112</v>
      </c>
      <c r="C154" s="6" t="s">
        <v>424</v>
      </c>
      <c r="D154" s="5" t="s">
        <v>889</v>
      </c>
      <c r="E154" s="5" t="s">
        <v>895</v>
      </c>
      <c r="F154" s="12">
        <v>11</v>
      </c>
      <c r="G154" s="21" t="s">
        <v>425</v>
      </c>
      <c r="H154" s="21">
        <v>39</v>
      </c>
    </row>
    <row r="155" spans="1:8" ht="15" customHeight="1" x14ac:dyDescent="0.25">
      <c r="A155" s="13">
        <v>6</v>
      </c>
      <c r="B155" s="6" t="s">
        <v>340</v>
      </c>
      <c r="C155" s="6" t="s">
        <v>426</v>
      </c>
      <c r="D155" s="5" t="s">
        <v>892</v>
      </c>
      <c r="E155" s="5" t="s">
        <v>898</v>
      </c>
      <c r="F155" s="12">
        <v>12</v>
      </c>
      <c r="G155" s="21" t="s">
        <v>427</v>
      </c>
      <c r="H155" s="21">
        <v>42</v>
      </c>
    </row>
    <row r="156" spans="1:8" ht="15" customHeight="1" x14ac:dyDescent="0.25">
      <c r="A156" s="30">
        <v>3</v>
      </c>
      <c r="B156" s="8" t="s">
        <v>228</v>
      </c>
      <c r="C156" s="6" t="s">
        <v>421</v>
      </c>
      <c r="D156" s="5" t="s">
        <v>890</v>
      </c>
      <c r="E156" s="5" t="s">
        <v>896</v>
      </c>
      <c r="F156" s="12">
        <v>13</v>
      </c>
      <c r="G156" s="21" t="s">
        <v>422</v>
      </c>
      <c r="H156" s="21">
        <v>39</v>
      </c>
    </row>
    <row r="157" spans="1:8" ht="15" customHeight="1" x14ac:dyDescent="0.25">
      <c r="A157" s="13">
        <v>6</v>
      </c>
      <c r="B157" s="6" t="s">
        <v>3</v>
      </c>
      <c r="C157" s="6" t="s">
        <v>439</v>
      </c>
      <c r="D157" s="5" t="s">
        <v>903</v>
      </c>
      <c r="E157" s="5" t="s">
        <v>911</v>
      </c>
      <c r="F157" s="12">
        <v>14</v>
      </c>
      <c r="G157" s="21" t="s">
        <v>333</v>
      </c>
      <c r="H157" s="21">
        <v>37</v>
      </c>
    </row>
    <row r="158" spans="1:8" ht="15" customHeight="1" thickBot="1" x14ac:dyDescent="0.3">
      <c r="A158" s="38"/>
      <c r="B158" s="39"/>
      <c r="C158" s="14" t="s">
        <v>32</v>
      </c>
      <c r="D158" s="55"/>
      <c r="E158" s="55"/>
      <c r="F158" s="37"/>
    </row>
    <row r="159" spans="1:8" ht="15" customHeight="1" thickBot="1" x14ac:dyDescent="0.3"/>
    <row r="160" spans="1:8" ht="15" customHeight="1" thickBot="1" x14ac:dyDescent="0.3">
      <c r="A160" s="177" t="s">
        <v>45</v>
      </c>
      <c r="B160" s="178"/>
      <c r="C160" s="178"/>
      <c r="D160" s="178"/>
      <c r="E160" s="178"/>
      <c r="F160" s="179"/>
    </row>
    <row r="161" spans="1:6" ht="15" customHeight="1" thickBot="1" x14ac:dyDescent="0.3">
      <c r="A161" s="180" t="s">
        <v>53</v>
      </c>
      <c r="B161" s="181"/>
      <c r="C161" s="187"/>
      <c r="D161" s="187"/>
      <c r="E161" s="187"/>
      <c r="F161" s="188"/>
    </row>
    <row r="162" spans="1:6" ht="15" customHeight="1" x14ac:dyDescent="0.25">
      <c r="A162" s="182" t="s">
        <v>46</v>
      </c>
      <c r="B162" s="183"/>
      <c r="C162" s="104" t="s">
        <v>752</v>
      </c>
      <c r="D162" s="104">
        <v>270</v>
      </c>
      <c r="E162" s="183" t="s">
        <v>10</v>
      </c>
      <c r="F162" s="189"/>
    </row>
    <row r="163" spans="1:6" ht="15" customHeight="1" x14ac:dyDescent="0.25">
      <c r="A163" s="173" t="s">
        <v>47</v>
      </c>
      <c r="B163" s="174"/>
      <c r="C163" s="102" t="s">
        <v>753</v>
      </c>
      <c r="D163" s="102">
        <v>100</v>
      </c>
      <c r="E163" s="174" t="s">
        <v>10</v>
      </c>
      <c r="F163" s="192"/>
    </row>
    <row r="164" spans="1:6" ht="15" customHeight="1" thickBot="1" x14ac:dyDescent="0.3">
      <c r="A164" s="190" t="s">
        <v>48</v>
      </c>
      <c r="B164" s="191"/>
      <c r="C164" s="103" t="s">
        <v>754</v>
      </c>
      <c r="D164" s="103">
        <v>88</v>
      </c>
      <c r="E164" s="191" t="s">
        <v>10</v>
      </c>
      <c r="F164" s="193"/>
    </row>
    <row r="165" spans="1:6" ht="15" customHeight="1" thickBot="1" x14ac:dyDescent="0.3">
      <c r="A165" s="184"/>
      <c r="B165" s="185"/>
      <c r="C165" s="185"/>
      <c r="D165" s="185"/>
      <c r="E165" s="185"/>
      <c r="F165" s="194"/>
    </row>
    <row r="166" spans="1:6" ht="15" customHeight="1" thickBot="1" x14ac:dyDescent="0.3">
      <c r="A166" s="195" t="s">
        <v>52</v>
      </c>
      <c r="B166" s="196"/>
      <c r="C166" s="187"/>
      <c r="D166" s="187"/>
      <c r="E166" s="187"/>
      <c r="F166" s="188"/>
    </row>
    <row r="167" spans="1:6" ht="15" customHeight="1" x14ac:dyDescent="0.25">
      <c r="A167" s="204" t="s">
        <v>46</v>
      </c>
      <c r="B167" s="187"/>
      <c r="C167" s="102" t="s">
        <v>755</v>
      </c>
      <c r="D167" s="87">
        <v>170</v>
      </c>
      <c r="E167" s="187" t="s">
        <v>10</v>
      </c>
      <c r="F167" s="188"/>
    </row>
    <row r="168" spans="1:6" ht="15" customHeight="1" x14ac:dyDescent="0.25">
      <c r="A168" s="173" t="s">
        <v>47</v>
      </c>
      <c r="B168" s="174"/>
      <c r="C168" s="102" t="s">
        <v>752</v>
      </c>
      <c r="D168" s="102">
        <v>166</v>
      </c>
      <c r="E168" s="174" t="s">
        <v>10</v>
      </c>
      <c r="F168" s="192"/>
    </row>
    <row r="169" spans="1:6" ht="15" customHeight="1" x14ac:dyDescent="0.25">
      <c r="A169" s="173" t="s">
        <v>48</v>
      </c>
      <c r="B169" s="174"/>
      <c r="C169" s="102" t="s">
        <v>753</v>
      </c>
      <c r="D169" s="102">
        <v>138</v>
      </c>
      <c r="E169" s="174" t="s">
        <v>10</v>
      </c>
      <c r="F169" s="192"/>
    </row>
    <row r="170" spans="1:6" ht="15" customHeight="1" x14ac:dyDescent="0.25">
      <c r="A170" s="173" t="s">
        <v>49</v>
      </c>
      <c r="B170" s="174"/>
      <c r="C170" s="102" t="s">
        <v>756</v>
      </c>
      <c r="D170" s="102">
        <v>118</v>
      </c>
      <c r="E170" s="174" t="s">
        <v>10</v>
      </c>
      <c r="F170" s="192"/>
    </row>
    <row r="171" spans="1:6" ht="15" customHeight="1" x14ac:dyDescent="0.25">
      <c r="A171" s="173" t="s">
        <v>50</v>
      </c>
      <c r="B171" s="174"/>
      <c r="C171" s="102" t="s">
        <v>754</v>
      </c>
      <c r="D171" s="102">
        <v>114</v>
      </c>
      <c r="E171" s="175" t="s">
        <v>10</v>
      </c>
      <c r="F171" s="176"/>
    </row>
    <row r="172" spans="1:6" ht="15" customHeight="1" x14ac:dyDescent="0.25">
      <c r="A172" s="173" t="s">
        <v>757</v>
      </c>
      <c r="B172" s="174"/>
      <c r="C172" s="102" t="s">
        <v>758</v>
      </c>
      <c r="D172" s="102">
        <v>100</v>
      </c>
      <c r="E172" s="175" t="s">
        <v>10</v>
      </c>
      <c r="F172" s="176"/>
    </row>
    <row r="173" spans="1:6" ht="15" customHeight="1" thickBot="1" x14ac:dyDescent="0.3">
      <c r="A173" s="190" t="s">
        <v>759</v>
      </c>
      <c r="B173" s="191"/>
      <c r="C173" s="103" t="s">
        <v>760</v>
      </c>
      <c r="D173" s="103">
        <v>10</v>
      </c>
      <c r="E173" s="202" t="s">
        <v>10</v>
      </c>
      <c r="F173" s="203"/>
    </row>
    <row r="174" spans="1:6" ht="15" customHeight="1" thickBot="1" x14ac:dyDescent="0.3">
      <c r="A174" s="34"/>
      <c r="F174" s="31"/>
    </row>
    <row r="175" spans="1:6" ht="15" customHeight="1" thickBot="1" x14ac:dyDescent="0.3">
      <c r="A175" s="195" t="s">
        <v>51</v>
      </c>
      <c r="B175" s="196"/>
      <c r="C175" s="187"/>
      <c r="D175" s="187"/>
      <c r="E175" s="187"/>
      <c r="F175" s="188"/>
    </row>
    <row r="176" spans="1:6" ht="15" customHeight="1" x14ac:dyDescent="0.25">
      <c r="A176" s="182" t="s">
        <v>46</v>
      </c>
      <c r="B176" s="183"/>
      <c r="C176" s="104" t="s">
        <v>752</v>
      </c>
      <c r="D176" s="104">
        <v>268</v>
      </c>
      <c r="E176" s="183" t="s">
        <v>10</v>
      </c>
      <c r="F176" s="189"/>
    </row>
    <row r="177" spans="1:6" ht="15" customHeight="1" x14ac:dyDescent="0.25">
      <c r="A177" s="173" t="s">
        <v>47</v>
      </c>
      <c r="B177" s="174"/>
      <c r="C177" s="102" t="s">
        <v>851</v>
      </c>
      <c r="D177" s="102">
        <v>190</v>
      </c>
      <c r="E177" s="174" t="s">
        <v>10</v>
      </c>
      <c r="F177" s="192"/>
    </row>
    <row r="178" spans="1:6" ht="15" customHeight="1" x14ac:dyDescent="0.25">
      <c r="A178" s="173" t="s">
        <v>48</v>
      </c>
      <c r="B178" s="174"/>
      <c r="C178" s="102" t="s">
        <v>754</v>
      </c>
      <c r="D178" s="102">
        <v>100</v>
      </c>
      <c r="E178" s="174" t="s">
        <v>10</v>
      </c>
      <c r="F178" s="192"/>
    </row>
    <row r="179" spans="1:6" ht="15" customHeight="1" x14ac:dyDescent="0.25">
      <c r="A179" s="173" t="s">
        <v>49</v>
      </c>
      <c r="B179" s="174"/>
      <c r="C179" s="102" t="s">
        <v>852</v>
      </c>
      <c r="D179" s="102">
        <v>70</v>
      </c>
      <c r="E179" s="174" t="s">
        <v>10</v>
      </c>
      <c r="F179" s="192"/>
    </row>
    <row r="180" spans="1:6" ht="15" customHeight="1" thickBot="1" x14ac:dyDescent="0.3">
      <c r="A180" s="190" t="s">
        <v>50</v>
      </c>
      <c r="B180" s="191"/>
      <c r="C180" s="103" t="s">
        <v>853</v>
      </c>
      <c r="D180" s="103">
        <v>40</v>
      </c>
      <c r="E180" s="202" t="s">
        <v>10</v>
      </c>
      <c r="F180" s="203"/>
    </row>
    <row r="181" spans="1:6" ht="15" customHeight="1" thickBot="1" x14ac:dyDescent="0.3">
      <c r="A181" s="197"/>
      <c r="B181" s="198"/>
      <c r="C181" s="198"/>
      <c r="D181" s="198"/>
      <c r="E181" s="198"/>
      <c r="F181" s="212"/>
    </row>
    <row r="182" spans="1:6" ht="15" customHeight="1" thickBot="1" x14ac:dyDescent="0.3">
      <c r="A182" s="195" t="s">
        <v>54</v>
      </c>
      <c r="B182" s="196"/>
      <c r="C182" s="187"/>
      <c r="D182" s="187"/>
      <c r="E182" s="187"/>
      <c r="F182" s="188"/>
    </row>
    <row r="183" spans="1:6" ht="15" customHeight="1" x14ac:dyDescent="0.25">
      <c r="A183" s="182" t="s">
        <v>46</v>
      </c>
      <c r="B183" s="183"/>
      <c r="C183" s="104" t="s">
        <v>754</v>
      </c>
      <c r="D183" s="104">
        <v>186</v>
      </c>
      <c r="E183" s="183" t="s">
        <v>10</v>
      </c>
      <c r="F183" s="189"/>
    </row>
    <row r="184" spans="1:6" ht="15" customHeight="1" x14ac:dyDescent="0.25">
      <c r="A184" s="173" t="s">
        <v>47</v>
      </c>
      <c r="B184" s="174"/>
      <c r="C184" s="102" t="s">
        <v>756</v>
      </c>
      <c r="D184" s="102">
        <v>178</v>
      </c>
      <c r="E184" s="174" t="s">
        <v>10</v>
      </c>
      <c r="F184" s="192"/>
    </row>
    <row r="185" spans="1:6" ht="15" customHeight="1" x14ac:dyDescent="0.25">
      <c r="A185" s="173" t="s">
        <v>48</v>
      </c>
      <c r="B185" s="174"/>
      <c r="C185" s="102" t="s">
        <v>854</v>
      </c>
      <c r="D185" s="102">
        <v>168</v>
      </c>
      <c r="E185" s="174" t="s">
        <v>10</v>
      </c>
      <c r="F185" s="192"/>
    </row>
    <row r="186" spans="1:6" ht="15" customHeight="1" x14ac:dyDescent="0.25">
      <c r="A186" s="173" t="s">
        <v>49</v>
      </c>
      <c r="B186" s="174"/>
      <c r="C186" s="102" t="s">
        <v>752</v>
      </c>
      <c r="D186" s="102">
        <v>138</v>
      </c>
      <c r="E186" s="174" t="s">
        <v>10</v>
      </c>
      <c r="F186" s="192"/>
    </row>
    <row r="187" spans="1:6" ht="15" customHeight="1" x14ac:dyDescent="0.25">
      <c r="A187" s="173" t="s">
        <v>50</v>
      </c>
      <c r="B187" s="174"/>
      <c r="C187" s="102" t="s">
        <v>753</v>
      </c>
      <c r="D187" s="102">
        <v>100</v>
      </c>
      <c r="E187" s="174" t="s">
        <v>10</v>
      </c>
      <c r="F187" s="192"/>
    </row>
    <row r="188" spans="1:6" ht="15" customHeight="1" x14ac:dyDescent="0.25">
      <c r="A188" s="173" t="s">
        <v>757</v>
      </c>
      <c r="B188" s="174"/>
      <c r="C188" s="102" t="s">
        <v>855</v>
      </c>
      <c r="D188" s="102">
        <v>68</v>
      </c>
      <c r="E188" s="174" t="s">
        <v>10</v>
      </c>
      <c r="F188" s="192"/>
    </row>
    <row r="189" spans="1:6" ht="15" customHeight="1" x14ac:dyDescent="0.25">
      <c r="A189" s="173" t="s">
        <v>759</v>
      </c>
      <c r="B189" s="174"/>
      <c r="C189" s="102" t="s">
        <v>856</v>
      </c>
      <c r="D189" s="102">
        <v>64</v>
      </c>
      <c r="E189" s="174" t="s">
        <v>10</v>
      </c>
      <c r="F189" s="192"/>
    </row>
    <row r="190" spans="1:6" ht="15" customHeight="1" thickBot="1" x14ac:dyDescent="0.3">
      <c r="A190" s="190" t="s">
        <v>857</v>
      </c>
      <c r="B190" s="191"/>
      <c r="C190" s="103" t="s">
        <v>755</v>
      </c>
      <c r="D190" s="103">
        <v>20</v>
      </c>
      <c r="E190" s="202" t="s">
        <v>10</v>
      </c>
      <c r="F190" s="203"/>
    </row>
    <row r="192" spans="1:6" ht="15" customHeight="1" x14ac:dyDescent="0.25">
      <c r="A192" s="123" t="s">
        <v>444</v>
      </c>
      <c r="B192" s="123"/>
      <c r="C192" s="123"/>
      <c r="D192" s="123"/>
      <c r="E192" s="123"/>
      <c r="F192" s="123"/>
    </row>
  </sheetData>
  <sortState xmlns:xlrd2="http://schemas.microsoft.com/office/spreadsheetml/2017/richdata2" ref="A144:H157">
    <sortCondition ref="E144:E157"/>
  </sortState>
  <mergeCells count="182">
    <mergeCell ref="D55:F55"/>
    <mergeCell ref="D75:F75"/>
    <mergeCell ref="D20:D22"/>
    <mergeCell ref="A132:A134"/>
    <mergeCell ref="B132:B134"/>
    <mergeCell ref="D132:D134"/>
    <mergeCell ref="E132:E134"/>
    <mergeCell ref="F132:F134"/>
    <mergeCell ref="E81:E83"/>
    <mergeCell ref="F8:F10"/>
    <mergeCell ref="F14:F16"/>
    <mergeCell ref="F20:F22"/>
    <mergeCell ref="F78:F80"/>
    <mergeCell ref="F81:F83"/>
    <mergeCell ref="F84:F86"/>
    <mergeCell ref="A20:A22"/>
    <mergeCell ref="A129:A131"/>
    <mergeCell ref="B129:B131"/>
    <mergeCell ref="D129:D131"/>
    <mergeCell ref="E129:E131"/>
    <mergeCell ref="F129:F131"/>
    <mergeCell ref="F123:F125"/>
    <mergeCell ref="A126:A128"/>
    <mergeCell ref="B126:B128"/>
    <mergeCell ref="D126:D128"/>
    <mergeCell ref="E126:E128"/>
    <mergeCell ref="F126:F128"/>
    <mergeCell ref="A192:F192"/>
    <mergeCell ref="A135:A137"/>
    <mergeCell ref="B135:B137"/>
    <mergeCell ref="D135:D137"/>
    <mergeCell ref="E135:E137"/>
    <mergeCell ref="F135:F137"/>
    <mergeCell ref="A138:A140"/>
    <mergeCell ref="B138:B140"/>
    <mergeCell ref="D138:D140"/>
    <mergeCell ref="E138:E140"/>
    <mergeCell ref="F138:F140"/>
    <mergeCell ref="A163:B163"/>
    <mergeCell ref="A164:B164"/>
    <mergeCell ref="E179:F179"/>
    <mergeCell ref="E180:F180"/>
    <mergeCell ref="A175:B175"/>
    <mergeCell ref="A178:B178"/>
    <mergeCell ref="E168:F168"/>
    <mergeCell ref="E169:F169"/>
    <mergeCell ref="E170:F170"/>
    <mergeCell ref="E173:F173"/>
    <mergeCell ref="A167:B167"/>
    <mergeCell ref="A187:B187"/>
    <mergeCell ref="A188:B188"/>
    <mergeCell ref="A1:F1"/>
    <mergeCell ref="A5:A7"/>
    <mergeCell ref="B5:B7"/>
    <mergeCell ref="D5:D7"/>
    <mergeCell ref="E5:E7"/>
    <mergeCell ref="D78:D80"/>
    <mergeCell ref="E78:E80"/>
    <mergeCell ref="D11:D13"/>
    <mergeCell ref="E11:E13"/>
    <mergeCell ref="A14:A16"/>
    <mergeCell ref="D14:D16"/>
    <mergeCell ref="E14:E16"/>
    <mergeCell ref="A78:A80"/>
    <mergeCell ref="B20:B22"/>
    <mergeCell ref="D8:D10"/>
    <mergeCell ref="E8:E10"/>
    <mergeCell ref="A11:A13"/>
    <mergeCell ref="B11:B13"/>
    <mergeCell ref="F5:F7"/>
    <mergeCell ref="F11:F13"/>
    <mergeCell ref="A8:A10"/>
    <mergeCell ref="C5:C7"/>
    <mergeCell ref="B14:B16"/>
    <mergeCell ref="C14:C16"/>
    <mergeCell ref="A81:A83"/>
    <mergeCell ref="B81:B83"/>
    <mergeCell ref="D81:D83"/>
    <mergeCell ref="A114:A116"/>
    <mergeCell ref="F17:F19"/>
    <mergeCell ref="E17:E19"/>
    <mergeCell ref="D17:D19"/>
    <mergeCell ref="A17:A19"/>
    <mergeCell ref="B17:B19"/>
    <mergeCell ref="A84:A86"/>
    <mergeCell ref="B84:B86"/>
    <mergeCell ref="F93:F95"/>
    <mergeCell ref="A93:A95"/>
    <mergeCell ref="B93:B95"/>
    <mergeCell ref="B78:B80"/>
    <mergeCell ref="B87:B89"/>
    <mergeCell ref="D87:D89"/>
    <mergeCell ref="F87:F89"/>
    <mergeCell ref="F90:F92"/>
    <mergeCell ref="A23:E23"/>
    <mergeCell ref="A76:E76"/>
    <mergeCell ref="C20:C22"/>
    <mergeCell ref="C17:C19"/>
    <mergeCell ref="E20:E22"/>
    <mergeCell ref="B123:B125"/>
    <mergeCell ref="D123:D125"/>
    <mergeCell ref="E123:E125"/>
    <mergeCell ref="E93:E95"/>
    <mergeCell ref="D90:D92"/>
    <mergeCell ref="E90:E92"/>
    <mergeCell ref="A90:A92"/>
    <mergeCell ref="B90:B92"/>
    <mergeCell ref="B117:B119"/>
    <mergeCell ref="D117:D119"/>
    <mergeCell ref="E117:E119"/>
    <mergeCell ref="D110:F110"/>
    <mergeCell ref="A186:B186"/>
    <mergeCell ref="A190:B190"/>
    <mergeCell ref="A181:F181"/>
    <mergeCell ref="C175:F175"/>
    <mergeCell ref="C182:F182"/>
    <mergeCell ref="A182:B182"/>
    <mergeCell ref="A183:B183"/>
    <mergeCell ref="A184:B184"/>
    <mergeCell ref="A185:B185"/>
    <mergeCell ref="E183:F183"/>
    <mergeCell ref="E184:F184"/>
    <mergeCell ref="E185:F185"/>
    <mergeCell ref="E186:F186"/>
    <mergeCell ref="E190:F190"/>
    <mergeCell ref="A179:B179"/>
    <mergeCell ref="A180:B180"/>
    <mergeCell ref="E176:F176"/>
    <mergeCell ref="E177:F177"/>
    <mergeCell ref="E178:F178"/>
    <mergeCell ref="A189:B189"/>
    <mergeCell ref="E187:F187"/>
    <mergeCell ref="E188:F188"/>
    <mergeCell ref="E189:F189"/>
    <mergeCell ref="A176:B176"/>
    <mergeCell ref="A177:B177"/>
    <mergeCell ref="A2:F3"/>
    <mergeCell ref="C161:F161"/>
    <mergeCell ref="E162:F162"/>
    <mergeCell ref="A168:B168"/>
    <mergeCell ref="A169:B169"/>
    <mergeCell ref="A170:B170"/>
    <mergeCell ref="A173:B173"/>
    <mergeCell ref="E163:F163"/>
    <mergeCell ref="E164:F164"/>
    <mergeCell ref="E167:F167"/>
    <mergeCell ref="A165:F165"/>
    <mergeCell ref="A166:B166"/>
    <mergeCell ref="C166:F166"/>
    <mergeCell ref="E87:E89"/>
    <mergeCell ref="D84:D86"/>
    <mergeCell ref="E84:E86"/>
    <mergeCell ref="A87:A89"/>
    <mergeCell ref="F117:F119"/>
    <mergeCell ref="A120:A122"/>
    <mergeCell ref="B120:B122"/>
    <mergeCell ref="D120:D122"/>
    <mergeCell ref="E120:E122"/>
    <mergeCell ref="A171:B171"/>
    <mergeCell ref="E171:F171"/>
    <mergeCell ref="A172:B172"/>
    <mergeCell ref="E172:F172"/>
    <mergeCell ref="C11:C13"/>
    <mergeCell ref="B8:B10"/>
    <mergeCell ref="C8:C10"/>
    <mergeCell ref="C78:C80"/>
    <mergeCell ref="C81:C83"/>
    <mergeCell ref="C84:C86"/>
    <mergeCell ref="C87:C89"/>
    <mergeCell ref="C90:C92"/>
    <mergeCell ref="C93:C95"/>
    <mergeCell ref="A160:F160"/>
    <mergeCell ref="A117:A119"/>
    <mergeCell ref="A161:B161"/>
    <mergeCell ref="A162:B162"/>
    <mergeCell ref="F120:F122"/>
    <mergeCell ref="E114:E116"/>
    <mergeCell ref="F114:F116"/>
    <mergeCell ref="D93:D95"/>
    <mergeCell ref="B114:B116"/>
    <mergeCell ref="D114:D116"/>
    <mergeCell ref="A123:A125"/>
  </mergeCells>
  <printOptions horizontalCentered="1" verticalCentered="1"/>
  <pageMargins left="0" right="0" top="0" bottom="0" header="0.51181102362204722" footer="0.31496062992125984"/>
  <pageSetup paperSize="9" scale="28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20.08.2021</vt:lpstr>
      <vt:lpstr>21.08</vt:lpstr>
      <vt:lpstr>22.08</vt:lpstr>
    </vt:vector>
  </TitlesOfParts>
  <Company>ASSIST 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UGUR CKAYA</cp:lastModifiedBy>
  <cp:lastPrinted>2021-08-22T10:37:55Z</cp:lastPrinted>
  <dcterms:created xsi:type="dcterms:W3CDTF">2003-07-31T10:48:42Z</dcterms:created>
  <dcterms:modified xsi:type="dcterms:W3CDTF">2021-08-22T10:44:36Z</dcterms:modified>
</cp:coreProperties>
</file>