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BF0E9BA-ECFA-4103-9432-1AE0B37417B9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25.09 Eleme" sheetId="16" r:id="rId1"/>
    <sheet name="26.09" sheetId="13" r:id="rId2"/>
    <sheet name="27.09" sheetId="15" r:id="rId3"/>
  </sheets>
  <calcPr calcId="181029"/>
</workbook>
</file>

<file path=xl/calcChain.xml><?xml version="1.0" encoding="utf-8"?>
<calcChain xmlns="http://schemas.openxmlformats.org/spreadsheetml/2006/main">
  <c r="M72" i="15" l="1"/>
  <c r="L72" i="15"/>
  <c r="K72" i="15"/>
  <c r="J72" i="15"/>
  <c r="I72" i="15"/>
  <c r="M64" i="15"/>
  <c r="L64" i="15"/>
  <c r="K64" i="15"/>
  <c r="J64" i="15"/>
  <c r="I64" i="15"/>
  <c r="M56" i="15"/>
  <c r="L56" i="15"/>
  <c r="K56" i="15"/>
  <c r="J56" i="15"/>
  <c r="I56" i="15"/>
  <c r="M33" i="15"/>
  <c r="L33" i="15"/>
  <c r="K33" i="15"/>
  <c r="J33" i="15"/>
  <c r="I33" i="15"/>
  <c r="M25" i="15"/>
  <c r="L25" i="15"/>
  <c r="K25" i="15"/>
  <c r="J25" i="15"/>
  <c r="I25" i="15"/>
  <c r="M5" i="15"/>
  <c r="L5" i="15"/>
  <c r="K5" i="15"/>
  <c r="J5" i="15"/>
  <c r="I5" i="15"/>
  <c r="M68" i="13" l="1"/>
  <c r="L68" i="13"/>
  <c r="K68" i="13"/>
  <c r="J68" i="13"/>
  <c r="I68" i="13"/>
  <c r="M60" i="13"/>
  <c r="L60" i="13"/>
  <c r="K60" i="13"/>
  <c r="J60" i="13"/>
  <c r="I60" i="13"/>
  <c r="M52" i="13"/>
  <c r="L52" i="13"/>
  <c r="K52" i="13"/>
  <c r="J52" i="13"/>
  <c r="I52" i="13"/>
  <c r="M33" i="13"/>
  <c r="L33" i="13"/>
  <c r="K33" i="13"/>
  <c r="J33" i="13"/>
  <c r="I33" i="13"/>
  <c r="M25" i="13"/>
  <c r="L25" i="13"/>
  <c r="K25" i="13"/>
  <c r="J25" i="13"/>
  <c r="I25" i="13"/>
  <c r="M6" i="13"/>
  <c r="L6" i="13"/>
  <c r="K6" i="13"/>
  <c r="J6" i="13"/>
  <c r="I6" i="13"/>
</calcChain>
</file>

<file path=xl/sharedStrings.xml><?xml version="1.0" encoding="utf-8"?>
<sst xmlns="http://schemas.openxmlformats.org/spreadsheetml/2006/main" count="1085" uniqueCount="629">
  <si>
    <t>Derece</t>
  </si>
  <si>
    <t>Sonuç</t>
  </si>
  <si>
    <t>DENİZ KÜREĞİ TÜRKİYE ŞAMPİYONASI YARIŞLARI</t>
  </si>
  <si>
    <t>Anadoluhisarı Kürek</t>
  </si>
  <si>
    <t>İzmit Sümerspor Kürek "B"</t>
  </si>
  <si>
    <t>Arif Emirhan Guda (d)</t>
  </si>
  <si>
    <t>İzmir Kürek</t>
  </si>
  <si>
    <t>Altınboynuz</t>
  </si>
  <si>
    <t>Galata Kürek</t>
  </si>
  <si>
    <t>Bayramoğlu Yelken ve Su Sporları</t>
  </si>
  <si>
    <t>Sinop Gençlik ve Spor</t>
  </si>
  <si>
    <t>Azra Betül Koçak</t>
  </si>
  <si>
    <t>Sinop Gençlik ve Spor "B"</t>
  </si>
  <si>
    <t>İzmit Sümerspor Kürek</t>
  </si>
  <si>
    <t>İzmir Kürek "B"</t>
  </si>
  <si>
    <t>Yiğithan Mutaf</t>
  </si>
  <si>
    <t>Bayram Can Topdemir</t>
  </si>
  <si>
    <t>İlk üçler finale kalır.</t>
  </si>
  <si>
    <t>Puan</t>
  </si>
  <si>
    <t>Altınboynuz "B"</t>
  </si>
  <si>
    <t>Naim Talha Güneş</t>
  </si>
  <si>
    <t>Galata Kürek "B"</t>
  </si>
  <si>
    <t>İlk ikiler finale kalır.</t>
  </si>
  <si>
    <t>26.09.2020 / Sapanca</t>
  </si>
  <si>
    <t>27.09.2020 / Sapanca</t>
  </si>
  <si>
    <t>Nisa Süren</t>
  </si>
  <si>
    <t>Eylül Çakır</t>
  </si>
  <si>
    <t>Duru İnanç</t>
  </si>
  <si>
    <t>İzmir Kürek "C"</t>
  </si>
  <si>
    <t>Derin Savaş</t>
  </si>
  <si>
    <t>Vira Denizciler</t>
  </si>
  <si>
    <t>Elif Nur Arer</t>
  </si>
  <si>
    <t>Sahra Uygun</t>
  </si>
  <si>
    <t>İlayda Başak Karamete</t>
  </si>
  <si>
    <t>Sude Teke</t>
  </si>
  <si>
    <t>Fethiye Belediye</t>
  </si>
  <si>
    <t>Elif Betül Karateke</t>
  </si>
  <si>
    <t>İstanbul Kürek</t>
  </si>
  <si>
    <t>Gerze Yelken ve Su Sporları</t>
  </si>
  <si>
    <t>Gülse Pelin İmamoğlu</t>
  </si>
  <si>
    <t>Sinop Gençlik ve Spor B</t>
  </si>
  <si>
    <t>Kılavuzlu Su Sporları</t>
  </si>
  <si>
    <t>Duru Yağmur Vapur-Efnan Sezgin</t>
  </si>
  <si>
    <t>Vasfiye Sude Koç - Seren Yağmur Özbay</t>
  </si>
  <si>
    <t>Eylül Tunç - Sudenaz Ekşi</t>
  </si>
  <si>
    <t>Tuana Yanık - Sude Akan</t>
  </si>
  <si>
    <t>İdil Nevin Atıcı - Ceren Özyiğit</t>
  </si>
  <si>
    <t>Makbule Çinğili - Eda Nur Kalaycı</t>
  </si>
  <si>
    <t>Vira Denizciler "B"</t>
  </si>
  <si>
    <t>Komodor Spor Kulübü</t>
  </si>
  <si>
    <t>Sakarya Gençlik Merkezi Spor Kulübü</t>
  </si>
  <si>
    <t>Kılavuzlu Su Sporları "B"</t>
  </si>
  <si>
    <t>Van Edremit Gençlik Spor</t>
  </si>
  <si>
    <t>Taşkın Kiyer - Bartu Alp Eren</t>
  </si>
  <si>
    <t>Harun Eren Ofluoğlu - Seyyit Mert Aydoğan</t>
  </si>
  <si>
    <t>Ali Asrın Öz - Bedirhan Efe Ataklı</t>
  </si>
  <si>
    <t>Efe Subaşı - Buğra Hayta</t>
  </si>
  <si>
    <t>Doğan Arda Koca - Deniz Özdaban</t>
  </si>
  <si>
    <t>Mehmet Kaan Talı - Muhammed H. Güler</t>
  </si>
  <si>
    <t>Yusuf Baz - Yusuf Noyan</t>
  </si>
  <si>
    <t>Efe Elkatip</t>
  </si>
  <si>
    <t>Mert Ali Elgün</t>
  </si>
  <si>
    <t>Berkay Öztürk</t>
  </si>
  <si>
    <t>Süleyman Fatih Sert</t>
  </si>
  <si>
    <t>Mete Çolak</t>
  </si>
  <si>
    <t>Alaettin Kahraman</t>
  </si>
  <si>
    <t>Alp Bayer</t>
  </si>
  <si>
    <t>Ata Yıldız</t>
  </si>
  <si>
    <t>Yağız Esener</t>
  </si>
  <si>
    <t>Bayramoğlu Yelken ve Su Sporları "B"</t>
  </si>
  <si>
    <t>Emir Harbutluoğlu</t>
  </si>
  <si>
    <t>Çağrı Gedikli</t>
  </si>
  <si>
    <t>Süleyman Berk Hakyol - Sarp Saltık</t>
  </si>
  <si>
    <t>Efe Elkatip - Emir Ekrem Karateke</t>
  </si>
  <si>
    <t>Elif Betül Karateke (d)</t>
  </si>
  <si>
    <t>Süleyman Fatih Sert - Taşkın Kiyer</t>
  </si>
  <si>
    <t>Bartu Alp Eren - Efe Subaşı</t>
  </si>
  <si>
    <t>Altınboynuz  &amp; Galatasaray
 &amp; Ferdi Karma</t>
  </si>
  <si>
    <t>Azra Berfu Olgun (d)</t>
  </si>
  <si>
    <t>Mert Ali Elgün - Murat İlker</t>
  </si>
  <si>
    <t>Furkan Gülen - Batuhan Demirkıran</t>
  </si>
  <si>
    <t>Kazım Koç - Leventcan Er</t>
  </si>
  <si>
    <t>Ömer Faruk Şahiner (d)</t>
  </si>
  <si>
    <t>Eda Gemici (d)</t>
  </si>
  <si>
    <t>Harun Eren Ofluoğlu - Yiğit Terman</t>
  </si>
  <si>
    <t>Barış Altunok - Seyyit Mert Aydoğan</t>
  </si>
  <si>
    <t>Sinop Kürek Kulübü</t>
  </si>
  <si>
    <t>Selahattin Emre Demirkol - Bartu Düzyol</t>
  </si>
  <si>
    <t>Berkin Sönmez - Süleyman Demir</t>
  </si>
  <si>
    <t>Taha Kurkmazlı (d)</t>
  </si>
  <si>
    <t>Buğra Hayta - Mert Kayyar</t>
  </si>
  <si>
    <t>Emre Zeyrek - Kayra Ataberk Avanaş</t>
  </si>
  <si>
    <t>Sude Sunar (d)</t>
  </si>
  <si>
    <t>Atakan Efe Erdoğan (d)</t>
  </si>
  <si>
    <t>Furkan Yiğit Bulut - Abdülkadir Kartal Karabulut</t>
  </si>
  <si>
    <t>Barış Ertürk - Naim Talha Güneş</t>
  </si>
  <si>
    <t>İlk üçler final kalır.</t>
  </si>
  <si>
    <t>Dilara Yeğin - Lara Bozüyük</t>
  </si>
  <si>
    <t>Subiye Aydal - Berre Baltaoğlu</t>
  </si>
  <si>
    <t>Duru Yağmur Vapur - Efnan Sezgin</t>
  </si>
  <si>
    <t>Tuana Yanık - Gülse Pelin İmamoğlu</t>
  </si>
  <si>
    <t>Makbule Çinğili - Nergiz Pul</t>
  </si>
  <si>
    <t>Melike Ezgi Gündoğdu - Ceyda Çiğdem Yıldız</t>
  </si>
  <si>
    <t>Ceren Özyiğit - İdil Nevin Atıcı</t>
  </si>
  <si>
    <t>Firdevs Selin Baltacıoğlu</t>
  </si>
  <si>
    <t>Sude Akan</t>
  </si>
  <si>
    <t>Sinop Gençlik ve Spor "B</t>
  </si>
  <si>
    <t>Sudenaz Ekşi</t>
  </si>
  <si>
    <t>Arzu Temel</t>
  </si>
  <si>
    <t>Defne Usta</t>
  </si>
  <si>
    <t>Oğuz Kekeç</t>
  </si>
  <si>
    <t>Talha Kurkmazlı</t>
  </si>
  <si>
    <t>Ferdi</t>
  </si>
  <si>
    <t>Galatasaray</t>
  </si>
  <si>
    <t>Barış Ertürk</t>
  </si>
  <si>
    <t>Ömer Faruk Şahiner</t>
  </si>
  <si>
    <t>Harun Eren Ofluoğlu</t>
  </si>
  <si>
    <t>Kılavuzlu Su Spoları "B"</t>
  </si>
  <si>
    <t>Deniz Özdaban - Bedirhan Efe Ataklı</t>
  </si>
  <si>
    <t>Buğra Hayta - Efe Subaşı</t>
  </si>
  <si>
    <t>Tahsin Tugay Alp - Can Talay</t>
  </si>
  <si>
    <t>Mete Çolak - Salih Topal</t>
  </si>
  <si>
    <t>Sinop Kürek Kulübü "B"</t>
  </si>
  <si>
    <t>Süleyman Demir - Selahattin Emre Demirkol</t>
  </si>
  <si>
    <t>Erhan Akar - Yunus Emre Tanrıverdi</t>
  </si>
  <si>
    <t>Berkin Sönmez - Bartu Düzyol</t>
  </si>
  <si>
    <t>Anadoluhisarı Kürek "B"</t>
  </si>
  <si>
    <t>Erdem Arda - Muhammed Saltukhan Gülşen</t>
  </si>
  <si>
    <t>Barış Altunok - Yiğit Terman</t>
  </si>
  <si>
    <t>Yiğithan Mutaf - Doğan Arda Koca</t>
  </si>
  <si>
    <t>Yavuz Selim Akpınar - Umut Can Taşçı</t>
  </si>
  <si>
    <t>Mert Ali Elgün - Arif Günaydın</t>
  </si>
  <si>
    <t>Arif Günaydın - Yusuf Doğan</t>
  </si>
  <si>
    <t>Yusuf Doğan</t>
  </si>
  <si>
    <t>Azra Berfu Olgun - Ece Şakar</t>
  </si>
  <si>
    <t>Yasin Terki - Metehan Kara</t>
  </si>
  <si>
    <t>Eda Başaran - İlayda Başak Karamete</t>
  </si>
  <si>
    <t>Handicap</t>
  </si>
  <si>
    <t xml:space="preserve">İzmit Sümerspor Kürek </t>
  </si>
  <si>
    <t>Karma</t>
  </si>
  <si>
    <t>Mehmet Öztürk - Ahmet Ağsarlıoğlu
Sedef Kaya - Cansu Ulaş
Alara Kanlı (d)</t>
  </si>
  <si>
    <t>Ulaş Gürpınar - Yiğit Polat
Sevtün Algan Sofyalı - Pınar Uysal
Gamze Günay (d)</t>
  </si>
  <si>
    <t>Best-time sistemi uygulanacaktır.</t>
  </si>
  <si>
    <t>Femen Beril Kurt - Öykü Türközü
Dilara Yeğin - Nisa Selin Süzgün
Gönenç Altıntaş (d)</t>
  </si>
  <si>
    <t>Atakan Efe Erdoğan (d)
Elif Nur Arer - Melis Pamir
İdil Nevin Atıcı - Ceren Özyiğit</t>
  </si>
  <si>
    <t>Duru Yağmur Vapur - Azra Betül Koçak
Sudenaz Ekşi - Büşra Çökeren 
Ayberk Baki Tortop (d)</t>
  </si>
  <si>
    <t>Vasfiye Sude Koç - Nisa Süren
Lara Bozüyük - Seren Yağmur Özbay
Sude Sunar (d)</t>
  </si>
  <si>
    <t>Oğuz Kekeç (d)
Sahra Uygun - Elif Berna Taban
Efnan Sezgin - Eylül Tunç</t>
  </si>
  <si>
    <t>DENİZ KÜREĞİ TÜRKİYE ŞAMPİYONASI ELEME YARIŞLARI</t>
  </si>
  <si>
    <t>25.09.2020 / Sapanca</t>
  </si>
  <si>
    <t>2000M</t>
  </si>
  <si>
    <t>1000M</t>
  </si>
  <si>
    <t>İzmit Sümerspor Kürek "C"</t>
  </si>
  <si>
    <t>Kaan Kösem - Mehmet Karabaş</t>
  </si>
  <si>
    <t>Emre Çalışkan - Emre Saydanoğlu</t>
  </si>
  <si>
    <t>Yunus Emre Tanrıverdi (d)</t>
  </si>
  <si>
    <t>Furkan Yiğit Bulut - Altay Meriç</t>
  </si>
  <si>
    <t>Abdülkadir Kartal Karabulut - Arda Pişirgen</t>
  </si>
  <si>
    <t>Süleyman Fatih Sert - Bartu Alp Eren</t>
  </si>
  <si>
    <t>Taşkın Kiyer - Efe Subaşı</t>
  </si>
  <si>
    <t>Melis Pamir (d)</t>
  </si>
  <si>
    <t xml:space="preserve">Mert Ali Elgün - Arif Günaydın </t>
  </si>
  <si>
    <t>Metehan Kara - Ata Yıldız</t>
  </si>
  <si>
    <t>Soykan Özdemir</t>
  </si>
  <si>
    <t>Asım Korkmaz</t>
  </si>
  <si>
    <t>Cemal Şenyuva</t>
  </si>
  <si>
    <t>Yakup Ediz Pekgelegen</t>
  </si>
  <si>
    <t>Ersan Öztürk</t>
  </si>
  <si>
    <t>Tayfun Savaş Baran</t>
  </si>
  <si>
    <t>Sinem Ezgi Şarlı - Simge Şarlı</t>
  </si>
  <si>
    <t>Özlem Zayıf - Merve Akgün Akay</t>
  </si>
  <si>
    <t>Hülya Uysal - Elif Naz Aladağ Öztürk</t>
  </si>
  <si>
    <t>Ümmühan Yaman - Aslı Pamela Spence</t>
  </si>
  <si>
    <t>Sedef Kaya - Aslı Gökçe Doğan</t>
  </si>
  <si>
    <t>İsmail Deniz Okan - İbrahim Karayılan</t>
  </si>
  <si>
    <t>Mertcan Bilgili - Emre Bilgili</t>
  </si>
  <si>
    <t>Gökhan Tarı - Cemal Şenyuva</t>
  </si>
  <si>
    <t>Emin Nurgör - Türker Miletli</t>
  </si>
  <si>
    <t>Serkan Eren - Ekrem Sirmen</t>
  </si>
  <si>
    <t>Aysun Işık (d)</t>
  </si>
  <si>
    <t>Akkan Gökerti - Cem Demirçift</t>
  </si>
  <si>
    <t>Emin Özdemir - Ahmet Tekin</t>
  </si>
  <si>
    <t>Veysel Dün - Efe Çam</t>
  </si>
  <si>
    <t>Caner Bakıcı (d)</t>
  </si>
  <si>
    <t>Necib Fazıl Akay - Gürdal Bezaroğlu</t>
  </si>
  <si>
    <t>Yusuf Bakırhan (d)</t>
  </si>
  <si>
    <t>Bodrum Halikarnas Kürek
 &amp; Ferdi Karma</t>
  </si>
  <si>
    <t>Osman Tuğrul Aray - Ali Oğuz Kural</t>
  </si>
  <si>
    <t>Ferit Toska (d)</t>
  </si>
  <si>
    <t>Selçuk Aydın - Hakan Derya Ömürlü</t>
  </si>
  <si>
    <t>Bayram Okumuş - Erkan Gümüş</t>
  </si>
  <si>
    <t>Mustafa Derya Kazdal - Ahmet Emre Yılmaz</t>
  </si>
  <si>
    <t>Gamze Günay (d)</t>
  </si>
  <si>
    <t>Gökberk Yasin Kolaylı - Şükrü Can Akmansoluk</t>
  </si>
  <si>
    <t>Serhat Mert Kolaylı - Furkan Taşkın</t>
  </si>
  <si>
    <t>Mert Can Ererdi - Çağatay Kamberoğlu</t>
  </si>
  <si>
    <t>Hüseyin Budak - Bora Sezen</t>
  </si>
  <si>
    <t>İsmail Deniz Okan - Simge Şarlı</t>
  </si>
  <si>
    <t>Merve Akgün Akay - Necib Fazıl Akay</t>
  </si>
  <si>
    <t>Eda Gemici - Emin Nurgör</t>
  </si>
  <si>
    <t>Özlem Zayıf - Cemal Şenyuva</t>
  </si>
  <si>
    <t>İbrahim Karayılan - Sinem Ezgi Şarlı</t>
  </si>
  <si>
    <t>Ümmühan Yaman - Erdem Kamil Yaman</t>
  </si>
  <si>
    <t>Soykan Özdemir - Aslı Gökçe Doğan</t>
  </si>
  <si>
    <t>Arzu Baran - Tayfun Savaş Baran</t>
  </si>
  <si>
    <t>Hülya Uysal - Oğuzhan Çiftci</t>
  </si>
  <si>
    <t>Meral Atilla - Mehmet Akif Çiftci</t>
  </si>
  <si>
    <t>Sevtün Algan Sofyalı</t>
  </si>
  <si>
    <t>Cansu Ulaş</t>
  </si>
  <si>
    <t>Pınar Uysal</t>
  </si>
  <si>
    <t>Safiye Didem Altun</t>
  </si>
  <si>
    <t>Cansın Yılmaz</t>
  </si>
  <si>
    <t>Makbule Şeyma Sönmez</t>
  </si>
  <si>
    <t>Sibel Gökçay Bek - Simge Şarlı</t>
  </si>
  <si>
    <t>Fatima Betül Erdoğan - Tuğba Özçıtak</t>
  </si>
  <si>
    <t>Mehmet Öztürk - Ahmet Ağsarlıoğlu</t>
  </si>
  <si>
    <t>Oğuzhan Çiftci - Mehmet Akif Çiftci</t>
  </si>
  <si>
    <t>Galata Kürek "C"</t>
  </si>
  <si>
    <t>Akkan Gökerti - Efe Çam</t>
  </si>
  <si>
    <t>Kürşat Öztürk - Ramazan Kaya</t>
  </si>
  <si>
    <t>İbrahim Karayılan - İsmail Deniz Okan</t>
  </si>
  <si>
    <t>Gökhan Tarı - Cihat Aslan</t>
  </si>
  <si>
    <t>Gürdal Bezaroğlu - Necib Fazıl Akay</t>
  </si>
  <si>
    <t>Elif Nur Arer - Ceren Özyiğit</t>
  </si>
  <si>
    <t>Öykü Türközü - Lara Bozüyük</t>
  </si>
  <si>
    <t>Firdevs Selin Baltacıoğlu - İdil Nevin Atıcı</t>
  </si>
  <si>
    <t>Duru Yağmur Vapur - Azra Betül Koçak</t>
  </si>
  <si>
    <t>Barbaros Açıkel (d)</t>
  </si>
  <si>
    <t>Nisa Süren - Vasfiye Sude Koç</t>
  </si>
  <si>
    <t>Edanur Göneç - Defne Usta</t>
  </si>
  <si>
    <t>Arzu Temel - İlayda Başak Karamete</t>
  </si>
  <si>
    <t>Sena Hisarlıoğlu - Eda Başaran</t>
  </si>
  <si>
    <t>Sudenaz Ekşi - Sahra Uygun</t>
  </si>
  <si>
    <t>Elif Berna Taban - Büşra Çökeren</t>
  </si>
  <si>
    <t>Eylül Tunç (d)</t>
  </si>
  <si>
    <t>C-U19 Kızlar 1x     1.Eleme                   etk:125</t>
  </si>
  <si>
    <t>C-U19 Kızlar 1x     2.Eleme                   etk:125</t>
  </si>
  <si>
    <t>C-Erkekler 4x+    1.Eleme                     etk:121</t>
  </si>
  <si>
    <t>C-Erkekler 4x+    2.Eleme                     etk:121</t>
  </si>
  <si>
    <t xml:space="preserve">C-Kadınlar 2x     1.Eleme                      etk:115                   </t>
  </si>
  <si>
    <t xml:space="preserve">C-Kadınlar 2x     2.Eleme                      etk:115  </t>
  </si>
  <si>
    <t xml:space="preserve">C-Kadınlar 1x     1.Eleme                      etk:114  </t>
  </si>
  <si>
    <t xml:space="preserve">C-Kadınlar 1x     2.Eleme                      etk:114  </t>
  </si>
  <si>
    <t xml:space="preserve">C-Erkekler 1x     1.Eleme                      etk:118                  </t>
  </si>
  <si>
    <t>C-Erkekler 1x     2.Eleme                      etk:118</t>
  </si>
  <si>
    <t xml:space="preserve">C-Erkekler 2x     1.Eleme                      etk:119    </t>
  </si>
  <si>
    <t>C-U19 Kızlar 1x    Final                          etk:125</t>
  </si>
  <si>
    <t>C-U19 Kızlar 2x     Final                         etk:126</t>
  </si>
  <si>
    <t>C-U19 Erkekler 1x       Final                   etk:129</t>
  </si>
  <si>
    <t>C-U19 Erkekler 2x        Final                  etk:130</t>
  </si>
  <si>
    <t xml:space="preserve">C-U19 Kızlar 4x+                                    etk:128   </t>
  </si>
  <si>
    <t>C-U19 Erkekler 4x+                               etk:132</t>
  </si>
  <si>
    <t>C-Kadınlar 1x          Final                    etk:114</t>
  </si>
  <si>
    <t>C-Kadınlar 2x         Final                     etk:115</t>
  </si>
  <si>
    <t>C-Erkekler 4x+        Final                   etk:121</t>
  </si>
  <si>
    <t>C-Erkekler 1x              Final                etk:118</t>
  </si>
  <si>
    <t>C-Erkekler 2x               Final                etk:119</t>
  </si>
  <si>
    <t>C-Kadınlar 4x+                                    etk:117</t>
  </si>
  <si>
    <t>C-Master Kadın 1x                              etk:136</t>
  </si>
  <si>
    <t>C-Master Kadın 4x+                            etk:139</t>
  </si>
  <si>
    <t xml:space="preserve">C-Erkekler 2x     2.Eleme                      etk:119   </t>
  </si>
  <si>
    <t xml:space="preserve">C-Erkekler 2x     3.Eleme                      etk:119 </t>
  </si>
  <si>
    <t xml:space="preserve">C-U19 Erkekler 1x     1.Eleme              etk:129   </t>
  </si>
  <si>
    <t>C-U19 Erkekler 1x     2.Eleme              etk:129</t>
  </si>
  <si>
    <t xml:space="preserve">C-U19 Erkekler 2x     1.Eleme              etk:130   </t>
  </si>
  <si>
    <t xml:space="preserve">C-U19 Erkekler 2x     2.Eleme              etk:130   </t>
  </si>
  <si>
    <t xml:space="preserve">C-Master Kadınlar 2x                             etk:137       </t>
  </si>
  <si>
    <t>C-U19 Kızlar 2x   2.Eleme                     etk:126</t>
  </si>
  <si>
    <t xml:space="preserve">C-U19 Kızlar 2x   1.Eleme                     etk:126    </t>
  </si>
  <si>
    <t>Yusuf Noyan</t>
  </si>
  <si>
    <t>Yusuf Baz - Emircan Atay</t>
  </si>
  <si>
    <t>Remzi Parlak - Halil İbrahim Tolu</t>
  </si>
  <si>
    <t>Halil İbrahim Seçkiner - Furkan Tolu</t>
  </si>
  <si>
    <t>11.07,40</t>
  </si>
  <si>
    <t>11.12,35</t>
  </si>
  <si>
    <t>12.00,60</t>
  </si>
  <si>
    <t>12.13,46</t>
  </si>
  <si>
    <t>13.04,69</t>
  </si>
  <si>
    <t>10.45,17</t>
  </si>
  <si>
    <t>Katılmadı</t>
  </si>
  <si>
    <t>11.09,99</t>
  </si>
  <si>
    <t>12.17,32</t>
  </si>
  <si>
    <t>12.32,82</t>
  </si>
  <si>
    <t>13.20,74</t>
  </si>
  <si>
    <t>10.06,44</t>
  </si>
  <si>
    <t>10.38,30</t>
  </si>
  <si>
    <t>11.00,99</t>
  </si>
  <si>
    <t>10.51,51</t>
  </si>
  <si>
    <t>10.06,61</t>
  </si>
  <si>
    <t>10.23,35</t>
  </si>
  <si>
    <t>10.28,79</t>
  </si>
  <si>
    <t>11.53,53</t>
  </si>
  <si>
    <t>10.01,48</t>
  </si>
  <si>
    <t>10.05,31</t>
  </si>
  <si>
    <t>10.08,44</t>
  </si>
  <si>
    <t>10.10,87</t>
  </si>
  <si>
    <t>10.16,03</t>
  </si>
  <si>
    <t>11.01,60</t>
  </si>
  <si>
    <t>9.29,13</t>
  </si>
  <si>
    <t>9.31,41</t>
  </si>
  <si>
    <t>9.34,31</t>
  </si>
  <si>
    <t>10.02,22</t>
  </si>
  <si>
    <t>10,09,43</t>
  </si>
  <si>
    <t>10.41,02</t>
  </si>
  <si>
    <t>9.34,68</t>
  </si>
  <si>
    <t>9.54,01</t>
  </si>
  <si>
    <t>10.39,38</t>
  </si>
  <si>
    <t>9.12,56</t>
  </si>
  <si>
    <t>8.57,95</t>
  </si>
  <si>
    <t>9.13,67</t>
  </si>
  <si>
    <t>9.31,42</t>
  </si>
  <si>
    <t>9.35,96</t>
  </si>
  <si>
    <t>11.16,95</t>
  </si>
  <si>
    <t>8.19,47</t>
  </si>
  <si>
    <t>8.24,85</t>
  </si>
  <si>
    <t>8.56,07</t>
  </si>
  <si>
    <t>9.42,40</t>
  </si>
  <si>
    <t>8.14,66</t>
  </si>
  <si>
    <t>8.20,22</t>
  </si>
  <si>
    <t>8.54,34</t>
  </si>
  <si>
    <t>8.22,96</t>
  </si>
  <si>
    <t>10.00,36</t>
  </si>
  <si>
    <t>10.06,88</t>
  </si>
  <si>
    <t>10.49,15</t>
  </si>
  <si>
    <t>11.06,88</t>
  </si>
  <si>
    <t>11.06,13</t>
  </si>
  <si>
    <t>9.46,89</t>
  </si>
  <si>
    <t>10.02,60</t>
  </si>
  <si>
    <t>10.14,51</t>
  </si>
  <si>
    <t>12.16,00</t>
  </si>
  <si>
    <t>10.44,83</t>
  </si>
  <si>
    <t>11.00,11</t>
  </si>
  <si>
    <t>11.18,66</t>
  </si>
  <si>
    <t>12.04,01</t>
  </si>
  <si>
    <t>12.22,18</t>
  </si>
  <si>
    <t>12.45,34</t>
  </si>
  <si>
    <t>Bitiremedi</t>
  </si>
  <si>
    <t>10.30,79</t>
  </si>
  <si>
    <t>10.49,23</t>
  </si>
  <si>
    <t>11.34,25</t>
  </si>
  <si>
    <t>11.51,95</t>
  </si>
  <si>
    <t>9.11,75</t>
  </si>
  <si>
    <t>9.12,81</t>
  </si>
  <si>
    <t>9.21,23</t>
  </si>
  <si>
    <t>10.02,73</t>
  </si>
  <si>
    <t>10.07,10</t>
  </si>
  <si>
    <t>11.09,49</t>
  </si>
  <si>
    <t>11.53,94</t>
  </si>
  <si>
    <t>9.20,97</t>
  </si>
  <si>
    <t>9.26,94</t>
  </si>
  <si>
    <t>9.38,62</t>
  </si>
  <si>
    <t>9.50,49</t>
  </si>
  <si>
    <t>10.14,58</t>
  </si>
  <si>
    <t>10.17,40</t>
  </si>
  <si>
    <t>8.53,78</t>
  </si>
  <si>
    <t>8.59,28</t>
  </si>
  <si>
    <t>9.07,84</t>
  </si>
  <si>
    <t>9.23,33</t>
  </si>
  <si>
    <t>9.46,61</t>
  </si>
  <si>
    <t>9.01,57</t>
  </si>
  <si>
    <t>9.06,09</t>
  </si>
  <si>
    <t>9.20,19</t>
  </si>
  <si>
    <t>10.33,28</t>
  </si>
  <si>
    <t>10.43,32</t>
  </si>
  <si>
    <t>8.34,43</t>
  </si>
  <si>
    <t>8.40,17</t>
  </si>
  <si>
    <t>8.43,99</t>
  </si>
  <si>
    <t>9.22,81</t>
  </si>
  <si>
    <t>9.37,04</t>
  </si>
  <si>
    <t>86-78
75-88</t>
  </si>
  <si>
    <t>İsmail Deniz Okan - İbrahim Karayılan
Simge Şarlı - Sinem Ezgi Şarlı
Gönenç Altıntaş (d)</t>
  </si>
  <si>
    <t>83-87
85-92</t>
  </si>
  <si>
    <t>77-86
82-89</t>
  </si>
  <si>
    <t>Elif Güzeler  - Emin Nurgör
Türker Miletli - Merve Can Magat
Ecem Şentürk (d)</t>
  </si>
  <si>
    <t>78-77
81-84</t>
  </si>
  <si>
    <t>83-75
77-89</t>
  </si>
  <si>
    <t>90-86
82-78</t>
  </si>
  <si>
    <t>82-87
82-82</t>
  </si>
  <si>
    <t>86-88</t>
  </si>
  <si>
    <t>82-73</t>
  </si>
  <si>
    <t>75-91</t>
  </si>
  <si>
    <t>92-85</t>
  </si>
  <si>
    <t>77-89</t>
  </si>
  <si>
    <t>83-87</t>
  </si>
  <si>
    <t>75-83</t>
  </si>
  <si>
    <t>80-82</t>
  </si>
  <si>
    <t>79-81</t>
  </si>
  <si>
    <t>89-81</t>
  </si>
  <si>
    <t>88-88</t>
  </si>
  <si>
    <t>93-88</t>
  </si>
  <si>
    <t>77-81</t>
  </si>
  <si>
    <t>73-78</t>
  </si>
  <si>
    <t>72-78</t>
  </si>
  <si>
    <t>75-86</t>
  </si>
  <si>
    <t>86-89</t>
  </si>
  <si>
    <t>78-84</t>
  </si>
  <si>
    <t>86-82</t>
  </si>
  <si>
    <t>68-70</t>
  </si>
  <si>
    <t>72-70</t>
  </si>
  <si>
    <t>Alaettin Kahraman - Ali Ata Duman</t>
  </si>
  <si>
    <t>Efe Ergüt (d)</t>
  </si>
  <si>
    <t>Özlem Zayıf - Necib Fazıl Akay
Gürdal Bezaroğlu - Merve Akgün Akay -
Berkay Sevinç (d)</t>
  </si>
  <si>
    <t>Ekrem Sirmen - Serkan Eren
Sibel Gökçay Bek - Bilge Can
Arif Emirhan Guda (d)</t>
  </si>
  <si>
    <t>Gökhan Tarı - Cihat Aslan
Tuğba Özçıtak - Aysun Işık
Begüm Yomra (d)</t>
  </si>
  <si>
    <t>78-89
86-83</t>
  </si>
  <si>
    <t>C-Master Erkekler 1x                                  etk:140</t>
  </si>
  <si>
    <t>Zerrin Doğan - Bedia Evrim Özkan
Halil Ünlü - Ali Pala
Subiye Aydal (d)</t>
  </si>
  <si>
    <t>Birinci</t>
  </si>
  <si>
    <t>7.53,30</t>
  </si>
  <si>
    <t>8.10,19</t>
  </si>
  <si>
    <t>8.14,19</t>
  </si>
  <si>
    <t>8.29,75</t>
  </si>
  <si>
    <t>8.36,05</t>
  </si>
  <si>
    <t>7.50,79</t>
  </si>
  <si>
    <t>10.14,60</t>
  </si>
  <si>
    <t>10.39,06</t>
  </si>
  <si>
    <t>10.50,93</t>
  </si>
  <si>
    <t>11.06,31</t>
  </si>
  <si>
    <t>11.55,40</t>
  </si>
  <si>
    <t>12.01,04</t>
  </si>
  <si>
    <t>9.26,62</t>
  </si>
  <si>
    <t>9.26,93</t>
  </si>
  <si>
    <t>9.46,54</t>
  </si>
  <si>
    <t>10.03,64</t>
  </si>
  <si>
    <t>10.30,59</t>
  </si>
  <si>
    <t>10.35,35</t>
  </si>
  <si>
    <t>4.19,91</t>
  </si>
  <si>
    <t>4.23,53</t>
  </si>
  <si>
    <t>4.32,68</t>
  </si>
  <si>
    <t>4.49,77</t>
  </si>
  <si>
    <t>4.18,81</t>
  </si>
  <si>
    <t>4.19,83</t>
  </si>
  <si>
    <t>4.30,48</t>
  </si>
  <si>
    <t>4.46,67</t>
  </si>
  <si>
    <t>83-82</t>
  </si>
  <si>
    <t>4.39,75</t>
  </si>
  <si>
    <t>4.45,21</t>
  </si>
  <si>
    <t>4.53,30</t>
  </si>
  <si>
    <t>4.55,86</t>
  </si>
  <si>
    <t>4.36,65</t>
  </si>
  <si>
    <t>4.43,91</t>
  </si>
  <si>
    <t>4.54,16</t>
  </si>
  <si>
    <t>4.51,10</t>
  </si>
  <si>
    <t>C-Master Mix 4x+                                           etk:146</t>
  </si>
  <si>
    <t>9.23,80</t>
  </si>
  <si>
    <t>9.38,06</t>
  </si>
  <si>
    <t>9.59,87</t>
  </si>
  <si>
    <t>10.25,51</t>
  </si>
  <si>
    <t>10.29,12</t>
  </si>
  <si>
    <t>10.53,66</t>
  </si>
  <si>
    <t>8.42,80</t>
  </si>
  <si>
    <t>9.08,75</t>
  </si>
  <si>
    <t>9.10,15</t>
  </si>
  <si>
    <t>9.24,68</t>
  </si>
  <si>
    <t>9.43,92</t>
  </si>
  <si>
    <t>9.58,77</t>
  </si>
  <si>
    <t>9.30,76</t>
  </si>
  <si>
    <t>9.58,72</t>
  </si>
  <si>
    <t>10.30,97</t>
  </si>
  <si>
    <t>10.56,49</t>
  </si>
  <si>
    <t>11.24,77</t>
  </si>
  <si>
    <t>4.45,01</t>
  </si>
  <si>
    <t>4.59,97</t>
  </si>
  <si>
    <t>5.14,77</t>
  </si>
  <si>
    <t>5.39,82</t>
  </si>
  <si>
    <t>5.43,08</t>
  </si>
  <si>
    <t>4.43,01</t>
  </si>
  <si>
    <t>5.12,77</t>
  </si>
  <si>
    <t>4.45,57</t>
  </si>
  <si>
    <t>5.36,22</t>
  </si>
  <si>
    <t>5.36,68</t>
  </si>
  <si>
    <t>Ferhat Yurtsever - Cihat Aslan</t>
  </si>
  <si>
    <t>87-89</t>
  </si>
  <si>
    <t>5.05,34</t>
  </si>
  <si>
    <t>5.06,18</t>
  </si>
  <si>
    <t>5.32,87</t>
  </si>
  <si>
    <t>5.42,47</t>
  </si>
  <si>
    <t>6.09,69</t>
  </si>
  <si>
    <t>5.04,84</t>
  </si>
  <si>
    <t>5.03,98</t>
  </si>
  <si>
    <t>5.27,37</t>
  </si>
  <si>
    <t>5.41,67</t>
  </si>
  <si>
    <t>6.07,49</t>
  </si>
  <si>
    <t>4.08,81</t>
  </si>
  <si>
    <t>4.19,26</t>
  </si>
  <si>
    <t>4.30,47</t>
  </si>
  <si>
    <t>5.05,19</t>
  </si>
  <si>
    <t>5.11,13</t>
  </si>
  <si>
    <t>4.03,31</t>
  </si>
  <si>
    <t>4.18,96</t>
  </si>
  <si>
    <t>4.27,87</t>
  </si>
  <si>
    <t>5.04,09</t>
  </si>
  <si>
    <t>5.07,43</t>
  </si>
  <si>
    <t>C-Master Erkekler 4x+                                    etk:143</t>
  </si>
  <si>
    <t>4.10,96</t>
  </si>
  <si>
    <t>4.24,26</t>
  </si>
  <si>
    <t>4.39,76</t>
  </si>
  <si>
    <t>4.35,72</t>
  </si>
  <si>
    <t>4.34,32</t>
  </si>
  <si>
    <t>4.05,46</t>
  </si>
  <si>
    <t>4.21,66</t>
  </si>
  <si>
    <t>4.28,36</t>
  </si>
  <si>
    <t>TAKIM SIRALAMASI</t>
  </si>
  <si>
    <t>1.</t>
  </si>
  <si>
    <t>2.</t>
  </si>
  <si>
    <t>3.</t>
  </si>
  <si>
    <t>4.</t>
  </si>
  <si>
    <t>5.</t>
  </si>
  <si>
    <t>C - Kadınlar</t>
  </si>
  <si>
    <t>C - U19 Erkekler</t>
  </si>
  <si>
    <t>C - U19 Kızlar</t>
  </si>
  <si>
    <t>C - Erkekler</t>
  </si>
  <si>
    <t>89-86</t>
  </si>
  <si>
    <t>82-80</t>
  </si>
  <si>
    <t>86-77</t>
  </si>
  <si>
    <t>81-79</t>
  </si>
  <si>
    <t>83-85</t>
  </si>
  <si>
    <t>84-91</t>
  </si>
  <si>
    <t>87-92</t>
  </si>
  <si>
    <t>77-84</t>
  </si>
  <si>
    <t>74-69</t>
  </si>
  <si>
    <t>86-87</t>
  </si>
  <si>
    <t>Sinem Ezgi Şarlı - Bilge Can</t>
  </si>
  <si>
    <t>77-85</t>
  </si>
  <si>
    <t>92-89</t>
  </si>
  <si>
    <t>83-86</t>
  </si>
  <si>
    <t>82-86</t>
  </si>
  <si>
    <t>78-89</t>
  </si>
  <si>
    <t>87-83</t>
  </si>
  <si>
    <t>86-78</t>
  </si>
  <si>
    <t>82-82</t>
  </si>
  <si>
    <t>73-86</t>
  </si>
  <si>
    <t>87-79</t>
  </si>
  <si>
    <t>Dilara Yeğin - Öykü Türközü</t>
  </si>
  <si>
    <t>82-83</t>
  </si>
  <si>
    <t>Gürdal Bezaroğlu - Betül Erdoğan</t>
  </si>
  <si>
    <t>Lara Bozüyük - Seren Yağmuz Özbay</t>
  </si>
  <si>
    <t>8.15,18</t>
  </si>
  <si>
    <t>8.27,40</t>
  </si>
  <si>
    <t>8.27,82</t>
  </si>
  <si>
    <t>8.28,99</t>
  </si>
  <si>
    <t>8.30,18</t>
  </si>
  <si>
    <t>8.50,03</t>
  </si>
  <si>
    <t>10.24,05</t>
  </si>
  <si>
    <t>10.31,64</t>
  </si>
  <si>
    <t>10.44,29</t>
  </si>
  <si>
    <t>10.55,11</t>
  </si>
  <si>
    <t>11.42,91</t>
  </si>
  <si>
    <t>12.10,59</t>
  </si>
  <si>
    <t>11.17,60</t>
  </si>
  <si>
    <t>11.41,94</t>
  </si>
  <si>
    <t>11.46,88</t>
  </si>
  <si>
    <t>12.04,38</t>
  </si>
  <si>
    <t>12.25,64</t>
  </si>
  <si>
    <t>12.32,54</t>
  </si>
  <si>
    <t>4.49,01</t>
  </si>
  <si>
    <t>4.52,34</t>
  </si>
  <si>
    <t>5.03,48</t>
  </si>
  <si>
    <t>5.21,34</t>
  </si>
  <si>
    <t>5.27,51</t>
  </si>
  <si>
    <t>5.44,19</t>
  </si>
  <si>
    <t>4.51,54</t>
  </si>
  <si>
    <t>4.45,91</t>
  </si>
  <si>
    <t>5.01,78</t>
  </si>
  <si>
    <t>5.20,54</t>
  </si>
  <si>
    <t>5.23,81</t>
  </si>
  <si>
    <t>5.41,59</t>
  </si>
  <si>
    <t>4.46,11</t>
  </si>
  <si>
    <t>5.17,29</t>
  </si>
  <si>
    <t>5.24,34</t>
  </si>
  <si>
    <t>5.28,06</t>
  </si>
  <si>
    <t>5.16,19</t>
  </si>
  <si>
    <t>4.42,41</t>
  </si>
  <si>
    <t>5.13,84</t>
  </si>
  <si>
    <t>5.27,76</t>
  </si>
  <si>
    <t>C-Master Mix 2x                                   etk:144</t>
  </si>
  <si>
    <t>9.42,22</t>
  </si>
  <si>
    <t>9.48,27</t>
  </si>
  <si>
    <t>9.55,67</t>
  </si>
  <si>
    <t>9.59,70</t>
  </si>
  <si>
    <t>10.05,61</t>
  </si>
  <si>
    <t>10.31,95</t>
  </si>
  <si>
    <t>8.40,62</t>
  </si>
  <si>
    <t>8.52,60</t>
  </si>
  <si>
    <t>9.04,75</t>
  </si>
  <si>
    <t>9.10,22</t>
  </si>
  <si>
    <t>9.34,72</t>
  </si>
  <si>
    <t>9.40,16</t>
  </si>
  <si>
    <t>9.29,55</t>
  </si>
  <si>
    <t>9.50,32</t>
  </si>
  <si>
    <t>9.55,69</t>
  </si>
  <si>
    <t>10.11,93</t>
  </si>
  <si>
    <t>10.15,60</t>
  </si>
  <si>
    <t>11.25,91</t>
  </si>
  <si>
    <t>5.58,08</t>
  </si>
  <si>
    <t>6.33,39</t>
  </si>
  <si>
    <t>6.37,15</t>
  </si>
  <si>
    <t>6.19,84</t>
  </si>
  <si>
    <t>7.37,92</t>
  </si>
  <si>
    <t>10.20,15</t>
  </si>
  <si>
    <t>5.55,08</t>
  </si>
  <si>
    <t>10.19,55</t>
  </si>
  <si>
    <t>6.30,39</t>
  </si>
  <si>
    <t>6.35,15</t>
  </si>
  <si>
    <t>7.27,92</t>
  </si>
  <si>
    <t>6.19,24</t>
  </si>
  <si>
    <t>4.51,86</t>
  </si>
  <si>
    <t>5.18,55</t>
  </si>
  <si>
    <t>4.50,46</t>
  </si>
  <si>
    <t>5.15,95</t>
  </si>
  <si>
    <t>4.26,76</t>
  </si>
  <si>
    <t>4.39,02</t>
  </si>
  <si>
    <t>5.14,20</t>
  </si>
  <si>
    <t>5.53,42</t>
  </si>
  <si>
    <t>4.21,86</t>
  </si>
  <si>
    <t>4.37,32</t>
  </si>
  <si>
    <t>5.49,22</t>
  </si>
  <si>
    <t>5.12,00</t>
  </si>
  <si>
    <t>C-Master Erkek 2x                                etk:141</t>
  </si>
  <si>
    <t>4.44,22</t>
  </si>
  <si>
    <t>4.48,93</t>
  </si>
  <si>
    <t>4.57,17</t>
  </si>
  <si>
    <t>5.01,10</t>
  </si>
  <si>
    <t>5.41,43</t>
  </si>
  <si>
    <t>4.59,70</t>
  </si>
  <si>
    <t>4.46,33</t>
  </si>
  <si>
    <t>4.54,57</t>
  </si>
  <si>
    <t>4.40,02</t>
  </si>
  <si>
    <t>5.39,23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</si>
</sst>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ss.00"/>
  </numFmts>
  <fonts count="11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</font>
    <font>
      <i/>
      <sz val="11"/>
      <name val="Arial"/>
      <family val="2"/>
      <charset val="16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2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20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2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NumberForma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20" fontId="1" fillId="2" borderId="3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20" fontId="1" fillId="2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C574-FC87-43F3-8E6F-9E65CF53F80F}">
  <sheetPr>
    <tabColor theme="4"/>
    <pageSetUpPr fitToPage="1"/>
  </sheetPr>
  <dimension ref="B1:G170"/>
  <sheetViews>
    <sheetView zoomScaleNormal="100" zoomScalePageLayoutView="382" workbookViewId="0">
      <selection activeCell="F14" sqref="F14"/>
    </sheetView>
  </sheetViews>
  <sheetFormatPr defaultColWidth="9" defaultRowHeight="15" customHeight="1" x14ac:dyDescent="0.25"/>
  <cols>
    <col min="1" max="1" width="10.5" style="25" customWidth="1"/>
    <col min="2" max="2" width="2.8984375" style="29" customWidth="1"/>
    <col min="3" max="3" width="31.796875" style="29" customWidth="1"/>
    <col min="4" max="4" width="39.19921875" style="29" customWidth="1"/>
    <col min="5" max="5" width="8.59765625" style="29" customWidth="1"/>
    <col min="6" max="6" width="5.19921875" style="29" customWidth="1"/>
    <col min="7" max="7" width="9.59765625" style="25" customWidth="1"/>
    <col min="8" max="16384" width="9" style="25"/>
  </cols>
  <sheetData>
    <row r="1" spans="2:7" s="16" customFormat="1" ht="17.399999999999999" x14ac:dyDescent="0.25">
      <c r="B1" s="101" t="s">
        <v>148</v>
      </c>
      <c r="C1" s="101"/>
      <c r="D1" s="101"/>
      <c r="E1" s="101"/>
      <c r="F1" s="101"/>
    </row>
    <row r="2" spans="2:7" s="16" customFormat="1" ht="13.8" customHeight="1" x14ac:dyDescent="0.25">
      <c r="B2" s="102" t="s">
        <v>149</v>
      </c>
      <c r="C2" s="102"/>
      <c r="D2" s="102"/>
      <c r="E2" s="102"/>
      <c r="F2" s="102"/>
    </row>
    <row r="3" spans="2:7" ht="14.4" thickBot="1" x14ac:dyDescent="0.3"/>
    <row r="4" spans="2:7" ht="13.8" x14ac:dyDescent="0.25">
      <c r="B4" s="31">
        <v>1</v>
      </c>
      <c r="C4" s="32">
        <v>0.39583333333333331</v>
      </c>
      <c r="D4" s="33" t="s">
        <v>235</v>
      </c>
      <c r="E4" s="34" t="s">
        <v>0</v>
      </c>
      <c r="F4" s="35" t="s">
        <v>1</v>
      </c>
    </row>
    <row r="5" spans="2:7" ht="15" customHeight="1" x14ac:dyDescent="0.25">
      <c r="B5" s="14">
        <v>2</v>
      </c>
      <c r="C5" s="8" t="s">
        <v>13</v>
      </c>
      <c r="D5" s="3" t="s">
        <v>25</v>
      </c>
      <c r="E5" s="7" t="s">
        <v>278</v>
      </c>
      <c r="F5" s="11">
        <v>1</v>
      </c>
    </row>
    <row r="6" spans="2:7" ht="15" customHeight="1" x14ac:dyDescent="0.25">
      <c r="B6" s="14">
        <v>6</v>
      </c>
      <c r="C6" s="8" t="s">
        <v>38</v>
      </c>
      <c r="D6" s="3" t="s">
        <v>39</v>
      </c>
      <c r="E6" s="7" t="s">
        <v>273</v>
      </c>
      <c r="F6" s="12">
        <v>2</v>
      </c>
    </row>
    <row r="7" spans="2:7" ht="15" customHeight="1" x14ac:dyDescent="0.25">
      <c r="B7" s="36">
        <v>3</v>
      </c>
      <c r="C7" s="8" t="s">
        <v>7</v>
      </c>
      <c r="D7" s="3" t="s">
        <v>31</v>
      </c>
      <c r="E7" s="4" t="s">
        <v>274</v>
      </c>
      <c r="F7" s="11">
        <v>3</v>
      </c>
      <c r="G7" s="24"/>
    </row>
    <row r="8" spans="2:7" ht="15" customHeight="1" x14ac:dyDescent="0.25">
      <c r="B8" s="14">
        <v>1</v>
      </c>
      <c r="C8" s="8" t="s">
        <v>6</v>
      </c>
      <c r="D8" s="3" t="s">
        <v>26</v>
      </c>
      <c r="E8" s="4" t="s">
        <v>275</v>
      </c>
      <c r="F8" s="11">
        <v>4</v>
      </c>
      <c r="G8" s="24"/>
    </row>
    <row r="9" spans="2:7" ht="15" customHeight="1" x14ac:dyDescent="0.25">
      <c r="B9" s="14">
        <v>4</v>
      </c>
      <c r="C9" s="8" t="s">
        <v>28</v>
      </c>
      <c r="D9" s="3" t="s">
        <v>27</v>
      </c>
      <c r="E9" s="4" t="s">
        <v>276</v>
      </c>
      <c r="F9" s="11">
        <v>5</v>
      </c>
      <c r="G9" s="24"/>
    </row>
    <row r="10" spans="2:7" ht="15" customHeight="1" x14ac:dyDescent="0.25">
      <c r="B10" s="14">
        <v>5</v>
      </c>
      <c r="C10" s="8" t="s">
        <v>12</v>
      </c>
      <c r="D10" s="3" t="s">
        <v>32</v>
      </c>
      <c r="E10" s="4" t="s">
        <v>277</v>
      </c>
      <c r="F10" s="11">
        <v>6</v>
      </c>
      <c r="G10" s="24"/>
    </row>
    <row r="11" spans="2:7" ht="15" customHeight="1" x14ac:dyDescent="0.25">
      <c r="B11" s="41"/>
      <c r="C11" s="2"/>
      <c r="D11" s="51"/>
      <c r="F11" s="37"/>
      <c r="G11" s="24"/>
    </row>
    <row r="12" spans="2:7" ht="15" customHeight="1" x14ac:dyDescent="0.25">
      <c r="B12" s="38">
        <v>2</v>
      </c>
      <c r="C12" s="22">
        <v>0.40625</v>
      </c>
      <c r="D12" s="21" t="s">
        <v>236</v>
      </c>
      <c r="E12" s="23" t="s">
        <v>0</v>
      </c>
      <c r="F12" s="39" t="s">
        <v>1</v>
      </c>
    </row>
    <row r="13" spans="2:7" ht="15" customHeight="1" x14ac:dyDescent="0.25">
      <c r="B13" s="14">
        <v>5</v>
      </c>
      <c r="C13" s="9" t="s">
        <v>10</v>
      </c>
      <c r="D13" s="6" t="s">
        <v>11</v>
      </c>
      <c r="E13" s="7" t="s">
        <v>280</v>
      </c>
      <c r="F13" s="12">
        <v>1</v>
      </c>
    </row>
    <row r="14" spans="2:7" ht="15" customHeight="1" x14ac:dyDescent="0.25">
      <c r="B14" s="14">
        <v>3</v>
      </c>
      <c r="C14" s="9" t="s">
        <v>35</v>
      </c>
      <c r="D14" s="6" t="s">
        <v>34</v>
      </c>
      <c r="E14" s="4" t="s">
        <v>281</v>
      </c>
      <c r="F14" s="11">
        <v>2</v>
      </c>
    </row>
    <row r="15" spans="2:7" ht="15" customHeight="1" x14ac:dyDescent="0.25">
      <c r="B15" s="14">
        <v>4</v>
      </c>
      <c r="C15" s="9" t="s">
        <v>30</v>
      </c>
      <c r="D15" s="3" t="s">
        <v>33</v>
      </c>
      <c r="E15" s="4" t="s">
        <v>282</v>
      </c>
      <c r="F15" s="11">
        <v>3</v>
      </c>
    </row>
    <row r="16" spans="2:7" ht="15" customHeight="1" x14ac:dyDescent="0.25">
      <c r="B16" s="36">
        <v>2</v>
      </c>
      <c r="C16" s="8" t="s">
        <v>14</v>
      </c>
      <c r="D16" s="3" t="s">
        <v>29</v>
      </c>
      <c r="E16" s="4" t="s">
        <v>283</v>
      </c>
      <c r="F16" s="11">
        <v>4</v>
      </c>
    </row>
    <row r="17" spans="2:7" ht="15" customHeight="1" x14ac:dyDescent="0.25">
      <c r="B17" s="36">
        <v>1</v>
      </c>
      <c r="C17" s="8" t="s">
        <v>37</v>
      </c>
      <c r="D17" s="3" t="s">
        <v>36</v>
      </c>
      <c r="E17" s="4" t="s">
        <v>279</v>
      </c>
      <c r="F17" s="58"/>
      <c r="G17" s="24"/>
    </row>
    <row r="18" spans="2:7" ht="15" customHeight="1" thickBot="1" x14ac:dyDescent="0.3">
      <c r="B18" s="79" t="s">
        <v>17</v>
      </c>
      <c r="C18" s="80"/>
      <c r="D18" s="80"/>
      <c r="E18" s="80"/>
      <c r="F18" s="81"/>
    </row>
    <row r="19" spans="2:7" ht="15" customHeight="1" thickBot="1" x14ac:dyDescent="0.3">
      <c r="B19" s="46"/>
      <c r="C19" s="1"/>
      <c r="E19" s="46"/>
      <c r="F19" s="46"/>
    </row>
    <row r="20" spans="2:7" ht="15" customHeight="1" x14ac:dyDescent="0.25">
      <c r="B20" s="31">
        <v>3</v>
      </c>
      <c r="C20" s="32">
        <v>0.41666666666666669</v>
      </c>
      <c r="D20" s="33" t="s">
        <v>268</v>
      </c>
      <c r="E20" s="34" t="s">
        <v>0</v>
      </c>
      <c r="F20" s="35" t="s">
        <v>1</v>
      </c>
    </row>
    <row r="21" spans="2:7" ht="15" customHeight="1" x14ac:dyDescent="0.25">
      <c r="B21" s="36">
        <v>2</v>
      </c>
      <c r="C21" s="6" t="s">
        <v>13</v>
      </c>
      <c r="D21" s="6" t="s">
        <v>43</v>
      </c>
      <c r="E21" s="5" t="s">
        <v>284</v>
      </c>
      <c r="F21" s="11">
        <v>1</v>
      </c>
    </row>
    <row r="22" spans="2:7" ht="15" customHeight="1" x14ac:dyDescent="0.25">
      <c r="B22" s="36">
        <v>1</v>
      </c>
      <c r="C22" s="6" t="s">
        <v>40</v>
      </c>
      <c r="D22" s="6" t="s">
        <v>44</v>
      </c>
      <c r="E22" s="5" t="s">
        <v>285</v>
      </c>
      <c r="F22" s="11">
        <v>2</v>
      </c>
    </row>
    <row r="23" spans="2:7" ht="15" customHeight="1" x14ac:dyDescent="0.25">
      <c r="B23" s="14">
        <v>4</v>
      </c>
      <c r="C23" s="8" t="s">
        <v>30</v>
      </c>
      <c r="D23" s="6" t="s">
        <v>134</v>
      </c>
      <c r="E23" s="6" t="s">
        <v>287</v>
      </c>
      <c r="F23" s="12">
        <v>3</v>
      </c>
    </row>
    <row r="24" spans="2:7" ht="15" customHeight="1" x14ac:dyDescent="0.25">
      <c r="B24" s="14">
        <v>3</v>
      </c>
      <c r="C24" s="6" t="s">
        <v>38</v>
      </c>
      <c r="D24" s="6" t="s">
        <v>45</v>
      </c>
      <c r="E24" s="5" t="s">
        <v>286</v>
      </c>
      <c r="F24" s="11">
        <v>4</v>
      </c>
      <c r="G24" s="24"/>
    </row>
    <row r="25" spans="2:7" ht="15" customHeight="1" x14ac:dyDescent="0.25">
      <c r="B25" s="38"/>
      <c r="C25" s="22"/>
      <c r="D25" s="21"/>
      <c r="E25" s="23"/>
      <c r="F25" s="39"/>
    </row>
    <row r="26" spans="2:7" ht="15" customHeight="1" x14ac:dyDescent="0.25">
      <c r="B26" s="38">
        <v>4</v>
      </c>
      <c r="C26" s="22">
        <v>0.42708333333333331</v>
      </c>
      <c r="D26" s="21" t="s">
        <v>267</v>
      </c>
      <c r="E26" s="23" t="s">
        <v>0</v>
      </c>
      <c r="F26" s="39" t="s">
        <v>1</v>
      </c>
    </row>
    <row r="27" spans="2:7" ht="15" customHeight="1" x14ac:dyDescent="0.25">
      <c r="B27" s="36">
        <v>1</v>
      </c>
      <c r="C27" s="6" t="s">
        <v>7</v>
      </c>
      <c r="D27" s="6" t="s">
        <v>46</v>
      </c>
      <c r="E27" s="5" t="s">
        <v>288</v>
      </c>
      <c r="F27" s="11">
        <v>1</v>
      </c>
    </row>
    <row r="28" spans="2:7" ht="15" customHeight="1" x14ac:dyDescent="0.25">
      <c r="B28" s="14">
        <v>4</v>
      </c>
      <c r="C28" s="6" t="s">
        <v>4</v>
      </c>
      <c r="D28" s="6" t="s">
        <v>224</v>
      </c>
      <c r="E28" s="5" t="s">
        <v>289</v>
      </c>
      <c r="F28" s="11">
        <v>2</v>
      </c>
    </row>
    <row r="29" spans="2:7" ht="15" customHeight="1" x14ac:dyDescent="0.25">
      <c r="B29" s="36">
        <v>2</v>
      </c>
      <c r="C29" s="8" t="s">
        <v>10</v>
      </c>
      <c r="D29" s="6" t="s">
        <v>42</v>
      </c>
      <c r="E29" s="5" t="s">
        <v>290</v>
      </c>
      <c r="F29" s="11">
        <v>3</v>
      </c>
    </row>
    <row r="30" spans="2:7" ht="15" customHeight="1" x14ac:dyDescent="0.25">
      <c r="B30" s="14">
        <v>3</v>
      </c>
      <c r="C30" s="8" t="s">
        <v>41</v>
      </c>
      <c r="D30" s="6" t="s">
        <v>47</v>
      </c>
      <c r="E30" s="5" t="s">
        <v>291</v>
      </c>
      <c r="F30" s="11">
        <v>4</v>
      </c>
    </row>
    <row r="31" spans="2:7" ht="15" customHeight="1" thickBot="1" x14ac:dyDescent="0.3">
      <c r="B31" s="79" t="s">
        <v>17</v>
      </c>
      <c r="C31" s="80"/>
      <c r="D31" s="80"/>
      <c r="E31" s="80"/>
      <c r="F31" s="81"/>
    </row>
    <row r="32" spans="2:7" ht="15" customHeight="1" thickBot="1" x14ac:dyDescent="0.3"/>
    <row r="33" spans="2:7" ht="15" customHeight="1" x14ac:dyDescent="0.25">
      <c r="B33" s="31">
        <v>5</v>
      </c>
      <c r="C33" s="32">
        <v>0.4375</v>
      </c>
      <c r="D33" s="33" t="s">
        <v>262</v>
      </c>
      <c r="E33" s="34" t="s">
        <v>0</v>
      </c>
      <c r="F33" s="35" t="s">
        <v>1</v>
      </c>
    </row>
    <row r="34" spans="2:7" ht="15" customHeight="1" x14ac:dyDescent="0.25">
      <c r="B34" s="36">
        <v>5</v>
      </c>
      <c r="C34" s="6" t="s">
        <v>48</v>
      </c>
      <c r="D34" s="6" t="s">
        <v>67</v>
      </c>
      <c r="E34" s="5" t="s">
        <v>292</v>
      </c>
      <c r="F34" s="11">
        <v>1</v>
      </c>
    </row>
    <row r="35" spans="2:7" ht="15" customHeight="1" x14ac:dyDescent="0.25">
      <c r="B35" s="14">
        <v>3</v>
      </c>
      <c r="C35" s="8" t="s">
        <v>69</v>
      </c>
      <c r="D35" s="6" t="s">
        <v>70</v>
      </c>
      <c r="E35" s="5" t="s">
        <v>293</v>
      </c>
      <c r="F35" s="11">
        <v>2</v>
      </c>
    </row>
    <row r="36" spans="2:7" ht="15" customHeight="1" x14ac:dyDescent="0.25">
      <c r="B36" s="14">
        <v>2</v>
      </c>
      <c r="C36" s="6" t="s">
        <v>10</v>
      </c>
      <c r="D36" s="6" t="s">
        <v>15</v>
      </c>
      <c r="E36" s="6" t="s">
        <v>294</v>
      </c>
      <c r="F36" s="12">
        <v>3</v>
      </c>
    </row>
    <row r="37" spans="2:7" ht="15" customHeight="1" x14ac:dyDescent="0.25">
      <c r="B37" s="36">
        <v>1</v>
      </c>
      <c r="C37" s="6" t="s">
        <v>49</v>
      </c>
      <c r="D37" s="6" t="s">
        <v>71</v>
      </c>
      <c r="E37" s="5" t="s">
        <v>295</v>
      </c>
      <c r="F37" s="11">
        <v>4</v>
      </c>
      <c r="G37" s="24"/>
    </row>
    <row r="38" spans="2:7" ht="15" customHeight="1" x14ac:dyDescent="0.25">
      <c r="B38" s="14">
        <v>4</v>
      </c>
      <c r="C38" s="6" t="s">
        <v>6</v>
      </c>
      <c r="D38" s="6" t="s">
        <v>68</v>
      </c>
      <c r="E38" s="5" t="s">
        <v>296</v>
      </c>
      <c r="F38" s="11">
        <v>5</v>
      </c>
      <c r="G38" s="24"/>
    </row>
    <row r="39" spans="2:7" ht="15" customHeight="1" x14ac:dyDescent="0.25">
      <c r="B39" s="14">
        <v>7</v>
      </c>
      <c r="C39" s="6" t="s">
        <v>14</v>
      </c>
      <c r="D39" s="6" t="s">
        <v>66</v>
      </c>
      <c r="E39" s="5" t="s">
        <v>297</v>
      </c>
      <c r="F39" s="11">
        <v>6</v>
      </c>
      <c r="G39" s="24"/>
    </row>
    <row r="40" spans="2:7" ht="15" customHeight="1" x14ac:dyDescent="0.25">
      <c r="B40" s="14">
        <v>6</v>
      </c>
      <c r="C40" s="6" t="s">
        <v>50</v>
      </c>
      <c r="D40" s="6" t="s">
        <v>16</v>
      </c>
      <c r="E40" s="5" t="s">
        <v>279</v>
      </c>
      <c r="F40" s="58"/>
      <c r="G40" s="24"/>
    </row>
    <row r="41" spans="2:7" ht="15" customHeight="1" x14ac:dyDescent="0.25">
      <c r="B41" s="38"/>
      <c r="C41" s="22"/>
      <c r="D41" s="21"/>
      <c r="E41" s="23"/>
      <c r="F41" s="39"/>
    </row>
    <row r="42" spans="2:7" ht="15" customHeight="1" x14ac:dyDescent="0.25">
      <c r="B42" s="38">
        <v>6</v>
      </c>
      <c r="C42" s="22">
        <v>0.44791666666666669</v>
      </c>
      <c r="D42" s="21" t="s">
        <v>263</v>
      </c>
      <c r="E42" s="23" t="s">
        <v>0</v>
      </c>
      <c r="F42" s="39" t="s">
        <v>1</v>
      </c>
    </row>
    <row r="43" spans="2:7" ht="15" customHeight="1" x14ac:dyDescent="0.25">
      <c r="B43" s="14">
        <v>3</v>
      </c>
      <c r="C43" s="8" t="s">
        <v>13</v>
      </c>
      <c r="D43" s="6" t="s">
        <v>63</v>
      </c>
      <c r="E43" s="5" t="s">
        <v>298</v>
      </c>
      <c r="F43" s="11">
        <v>1</v>
      </c>
    </row>
    <row r="44" spans="2:7" ht="15" customHeight="1" x14ac:dyDescent="0.25">
      <c r="B44" s="14">
        <v>1</v>
      </c>
      <c r="C44" s="8" t="s">
        <v>7</v>
      </c>
      <c r="D44" s="6" t="s">
        <v>65</v>
      </c>
      <c r="E44" s="5" t="s">
        <v>299</v>
      </c>
      <c r="F44" s="11">
        <v>2</v>
      </c>
      <c r="G44" s="24"/>
    </row>
    <row r="45" spans="2:7" ht="15" customHeight="1" x14ac:dyDescent="0.25">
      <c r="B45" s="14">
        <v>6</v>
      </c>
      <c r="C45" s="8" t="s">
        <v>37</v>
      </c>
      <c r="D45" s="6" t="s">
        <v>60</v>
      </c>
      <c r="E45" s="5" t="s">
        <v>300</v>
      </c>
      <c r="F45" s="11">
        <v>3</v>
      </c>
    </row>
    <row r="46" spans="2:7" ht="15" customHeight="1" x14ac:dyDescent="0.25">
      <c r="B46" s="36">
        <v>5</v>
      </c>
      <c r="C46" s="8" t="s">
        <v>30</v>
      </c>
      <c r="D46" s="6" t="s">
        <v>61</v>
      </c>
      <c r="E46" s="59" t="s">
        <v>301</v>
      </c>
      <c r="F46" s="11">
        <v>4</v>
      </c>
    </row>
    <row r="47" spans="2:7" ht="15" customHeight="1" x14ac:dyDescent="0.25">
      <c r="B47" s="36">
        <v>4</v>
      </c>
      <c r="C47" s="6" t="s">
        <v>9</v>
      </c>
      <c r="D47" s="6" t="s">
        <v>62</v>
      </c>
      <c r="E47" s="6" t="s">
        <v>302</v>
      </c>
      <c r="F47" s="12">
        <v>5</v>
      </c>
    </row>
    <row r="48" spans="2:7" ht="15" customHeight="1" x14ac:dyDescent="0.25">
      <c r="B48" s="14">
        <v>2</v>
      </c>
      <c r="C48" s="8" t="s">
        <v>38</v>
      </c>
      <c r="D48" s="6" t="s">
        <v>64</v>
      </c>
      <c r="E48" s="5" t="s">
        <v>303</v>
      </c>
      <c r="F48" s="11">
        <v>6</v>
      </c>
      <c r="G48" s="24"/>
    </row>
    <row r="49" spans="2:6" ht="15" customHeight="1" thickBot="1" x14ac:dyDescent="0.3">
      <c r="B49" s="79" t="s">
        <v>17</v>
      </c>
      <c r="C49" s="80"/>
      <c r="D49" s="80"/>
      <c r="E49" s="80"/>
      <c r="F49" s="81"/>
    </row>
    <row r="50" spans="2:6" ht="15" customHeight="1" x14ac:dyDescent="0.25">
      <c r="B50" s="10"/>
      <c r="C50" s="10"/>
      <c r="D50" s="10"/>
      <c r="E50" s="10"/>
      <c r="F50" s="10"/>
    </row>
    <row r="51" spans="2:6" ht="15" customHeight="1" x14ac:dyDescent="0.25">
      <c r="B51" s="10"/>
      <c r="C51" s="10"/>
      <c r="D51" s="10"/>
      <c r="E51" s="10"/>
      <c r="F51" s="10"/>
    </row>
    <row r="52" spans="2:6" ht="15" customHeight="1" x14ac:dyDescent="0.25">
      <c r="B52" s="10"/>
      <c r="C52" s="10"/>
      <c r="D52" s="10"/>
      <c r="E52" s="10"/>
      <c r="F52" s="10"/>
    </row>
    <row r="53" spans="2:6" ht="15" customHeight="1" x14ac:dyDescent="0.25">
      <c r="B53" s="10"/>
      <c r="C53" s="10"/>
      <c r="D53" s="10"/>
      <c r="E53" s="10"/>
      <c r="F53" s="10"/>
    </row>
    <row r="54" spans="2:6" ht="15" customHeight="1" thickBot="1" x14ac:dyDescent="0.3">
      <c r="B54" s="10"/>
      <c r="C54" s="10"/>
      <c r="D54" s="10"/>
      <c r="E54" s="10"/>
      <c r="F54" s="10"/>
    </row>
    <row r="55" spans="2:6" ht="15" customHeight="1" x14ac:dyDescent="0.25">
      <c r="B55" s="31">
        <v>8</v>
      </c>
      <c r="C55" s="32">
        <v>0.46875</v>
      </c>
      <c r="D55" s="33" t="s">
        <v>264</v>
      </c>
      <c r="E55" s="34" t="s">
        <v>0</v>
      </c>
      <c r="F55" s="35" t="s">
        <v>1</v>
      </c>
    </row>
    <row r="56" spans="2:6" ht="15" customHeight="1" x14ac:dyDescent="0.25">
      <c r="B56" s="14">
        <v>2</v>
      </c>
      <c r="C56" s="6" t="s">
        <v>13</v>
      </c>
      <c r="D56" s="6" t="s">
        <v>56</v>
      </c>
      <c r="E56" s="5" t="s">
        <v>308</v>
      </c>
      <c r="F56" s="11">
        <v>1</v>
      </c>
    </row>
    <row r="57" spans="2:6" ht="15" customHeight="1" x14ac:dyDescent="0.25">
      <c r="B57" s="14">
        <v>5</v>
      </c>
      <c r="C57" s="8" t="s">
        <v>52</v>
      </c>
      <c r="D57" s="6" t="s">
        <v>59</v>
      </c>
      <c r="E57" s="5" t="s">
        <v>307</v>
      </c>
      <c r="F57" s="11">
        <v>2</v>
      </c>
    </row>
    <row r="58" spans="2:6" ht="15" customHeight="1" x14ac:dyDescent="0.25">
      <c r="B58" s="14">
        <v>1</v>
      </c>
      <c r="C58" s="6" t="s">
        <v>30</v>
      </c>
      <c r="D58" s="6" t="s">
        <v>135</v>
      </c>
      <c r="E58" s="5" t="s">
        <v>304</v>
      </c>
      <c r="F58" s="11">
        <v>3</v>
      </c>
    </row>
    <row r="59" spans="2:6" ht="15" customHeight="1" x14ac:dyDescent="0.25">
      <c r="B59" s="14">
        <v>3</v>
      </c>
      <c r="C59" s="8" t="s">
        <v>12</v>
      </c>
      <c r="D59" s="6" t="s">
        <v>57</v>
      </c>
      <c r="E59" s="5" t="s">
        <v>305</v>
      </c>
      <c r="F59" s="11">
        <v>4</v>
      </c>
    </row>
    <row r="60" spans="2:6" ht="15" customHeight="1" x14ac:dyDescent="0.25">
      <c r="B60" s="36">
        <v>4</v>
      </c>
      <c r="C60" s="8" t="s">
        <v>51</v>
      </c>
      <c r="D60" s="6" t="s">
        <v>58</v>
      </c>
      <c r="E60" s="6" t="s">
        <v>306</v>
      </c>
      <c r="F60" s="12">
        <v>5</v>
      </c>
    </row>
    <row r="61" spans="2:6" ht="15" customHeight="1" x14ac:dyDescent="0.25">
      <c r="B61" s="41"/>
      <c r="F61" s="37"/>
    </row>
    <row r="62" spans="2:6" ht="15" customHeight="1" x14ac:dyDescent="0.25">
      <c r="B62" s="38">
        <v>9</v>
      </c>
      <c r="C62" s="22">
        <v>0.47916666666666669</v>
      </c>
      <c r="D62" s="21" t="s">
        <v>265</v>
      </c>
      <c r="E62" s="23" t="s">
        <v>0</v>
      </c>
      <c r="F62" s="39" t="s">
        <v>1</v>
      </c>
    </row>
    <row r="63" spans="2:6" ht="15" customHeight="1" x14ac:dyDescent="0.25">
      <c r="B63" s="36">
        <v>2</v>
      </c>
      <c r="C63" s="6" t="s">
        <v>7</v>
      </c>
      <c r="D63" s="6" t="s">
        <v>54</v>
      </c>
      <c r="E63" s="6" t="s">
        <v>309</v>
      </c>
      <c r="F63" s="12">
        <v>1</v>
      </c>
    </row>
    <row r="64" spans="2:6" ht="15" customHeight="1" x14ac:dyDescent="0.25">
      <c r="B64" s="36">
        <v>3</v>
      </c>
      <c r="C64" s="8" t="s">
        <v>4</v>
      </c>
      <c r="D64" s="6" t="s">
        <v>53</v>
      </c>
      <c r="E64" s="5" t="s">
        <v>310</v>
      </c>
      <c r="F64" s="11">
        <v>2</v>
      </c>
    </row>
    <row r="65" spans="2:6" ht="15" customHeight="1" x14ac:dyDescent="0.25">
      <c r="B65" s="14">
        <v>1</v>
      </c>
      <c r="C65" s="8" t="s">
        <v>10</v>
      </c>
      <c r="D65" s="6" t="s">
        <v>55</v>
      </c>
      <c r="E65" s="5" t="s">
        <v>311</v>
      </c>
      <c r="F65" s="11">
        <v>3</v>
      </c>
    </row>
    <row r="66" spans="2:6" ht="15" customHeight="1" x14ac:dyDescent="0.25">
      <c r="B66" s="14">
        <v>4</v>
      </c>
      <c r="C66" s="6" t="s">
        <v>41</v>
      </c>
      <c r="D66" s="6" t="s">
        <v>271</v>
      </c>
      <c r="E66" s="5" t="s">
        <v>312</v>
      </c>
      <c r="F66" s="11">
        <v>4</v>
      </c>
    </row>
    <row r="67" spans="2:6" ht="15" customHeight="1" thickBot="1" x14ac:dyDescent="0.3">
      <c r="B67" s="79" t="s">
        <v>17</v>
      </c>
      <c r="C67" s="80"/>
      <c r="D67" s="80"/>
      <c r="E67" s="80"/>
      <c r="F67" s="81"/>
    </row>
    <row r="68" spans="2:6" ht="15" customHeight="1" thickBot="1" x14ac:dyDescent="0.3">
      <c r="B68" s="46"/>
      <c r="C68" s="1"/>
      <c r="E68" s="46"/>
      <c r="F68" s="46"/>
    </row>
    <row r="69" spans="2:6" ht="15" customHeight="1" x14ac:dyDescent="0.25">
      <c r="B69" s="31">
        <v>10</v>
      </c>
      <c r="C69" s="32">
        <v>0.52083333333333337</v>
      </c>
      <c r="D69" s="33" t="s">
        <v>237</v>
      </c>
      <c r="E69" s="34" t="s">
        <v>0</v>
      </c>
      <c r="F69" s="35" t="s">
        <v>1</v>
      </c>
    </row>
    <row r="70" spans="2:6" ht="15" customHeight="1" x14ac:dyDescent="0.25">
      <c r="B70" s="82">
        <v>4</v>
      </c>
      <c r="C70" s="91" t="s">
        <v>77</v>
      </c>
      <c r="D70" s="26" t="s">
        <v>93</v>
      </c>
      <c r="E70" s="85" t="s">
        <v>313</v>
      </c>
      <c r="F70" s="88">
        <v>1</v>
      </c>
    </row>
    <row r="71" spans="2:6" ht="15" customHeight="1" x14ac:dyDescent="0.25">
      <c r="B71" s="83"/>
      <c r="C71" s="92"/>
      <c r="D71" s="60" t="s">
        <v>94</v>
      </c>
      <c r="E71" s="86"/>
      <c r="F71" s="89"/>
    </row>
    <row r="72" spans="2:6" ht="15" customHeight="1" x14ac:dyDescent="0.25">
      <c r="B72" s="84"/>
      <c r="C72" s="93"/>
      <c r="D72" s="28" t="s">
        <v>95</v>
      </c>
      <c r="E72" s="87"/>
      <c r="F72" s="90"/>
    </row>
    <row r="73" spans="2:6" ht="15" customHeight="1" x14ac:dyDescent="0.25">
      <c r="B73" s="82">
        <v>2</v>
      </c>
      <c r="C73" s="55"/>
      <c r="D73" s="26" t="s">
        <v>75</v>
      </c>
      <c r="E73" s="85" t="s">
        <v>314</v>
      </c>
      <c r="F73" s="88">
        <v>2</v>
      </c>
    </row>
    <row r="74" spans="2:6" ht="15" customHeight="1" x14ac:dyDescent="0.25">
      <c r="B74" s="83"/>
      <c r="C74" s="56" t="s">
        <v>13</v>
      </c>
      <c r="D74" s="60" t="s">
        <v>76</v>
      </c>
      <c r="E74" s="86"/>
      <c r="F74" s="89"/>
    </row>
    <row r="75" spans="2:6" ht="15" customHeight="1" x14ac:dyDescent="0.25">
      <c r="B75" s="84"/>
      <c r="C75" s="57"/>
      <c r="D75" s="28" t="s">
        <v>5</v>
      </c>
      <c r="E75" s="87"/>
      <c r="F75" s="90"/>
    </row>
    <row r="76" spans="2:6" ht="15" customHeight="1" x14ac:dyDescent="0.25">
      <c r="B76" s="82">
        <v>1</v>
      </c>
      <c r="C76" s="55"/>
      <c r="D76" s="26" t="s">
        <v>72</v>
      </c>
      <c r="E76" s="85" t="s">
        <v>315</v>
      </c>
      <c r="F76" s="94">
        <v>3</v>
      </c>
    </row>
    <row r="77" spans="2:6" ht="15" customHeight="1" x14ac:dyDescent="0.25">
      <c r="B77" s="83"/>
      <c r="C77" s="56" t="s">
        <v>37</v>
      </c>
      <c r="D77" s="60" t="s">
        <v>73</v>
      </c>
      <c r="E77" s="86"/>
      <c r="F77" s="95"/>
    </row>
    <row r="78" spans="2:6" ht="15" customHeight="1" x14ac:dyDescent="0.25">
      <c r="B78" s="84"/>
      <c r="C78" s="57"/>
      <c r="D78" s="28" t="s">
        <v>74</v>
      </c>
      <c r="E78" s="87"/>
      <c r="F78" s="96"/>
    </row>
    <row r="79" spans="2:6" ht="15" customHeight="1" x14ac:dyDescent="0.25">
      <c r="B79" s="82">
        <v>3</v>
      </c>
      <c r="C79" s="55"/>
      <c r="D79" s="26" t="s">
        <v>80</v>
      </c>
      <c r="E79" s="85" t="s">
        <v>316</v>
      </c>
      <c r="F79" s="88">
        <v>4</v>
      </c>
    </row>
    <row r="80" spans="2:6" ht="15" customHeight="1" x14ac:dyDescent="0.25">
      <c r="B80" s="83"/>
      <c r="C80" s="56" t="s">
        <v>3</v>
      </c>
      <c r="D80" s="60" t="s">
        <v>81</v>
      </c>
      <c r="E80" s="86"/>
      <c r="F80" s="89"/>
    </row>
    <row r="81" spans="2:6" ht="15" customHeight="1" x14ac:dyDescent="0.25">
      <c r="B81" s="84"/>
      <c r="C81" s="57"/>
      <c r="D81" s="28" t="s">
        <v>82</v>
      </c>
      <c r="E81" s="87"/>
      <c r="F81" s="90"/>
    </row>
    <row r="82" spans="2:6" ht="15" customHeight="1" x14ac:dyDescent="0.25">
      <c r="B82" s="13"/>
      <c r="C82" s="1"/>
      <c r="D82" s="25"/>
      <c r="E82" s="25"/>
      <c r="F82" s="52"/>
    </row>
    <row r="83" spans="2:6" ht="15" customHeight="1" x14ac:dyDescent="0.25">
      <c r="B83" s="38">
        <v>11</v>
      </c>
      <c r="C83" s="22">
        <v>0.53125</v>
      </c>
      <c r="D83" s="21" t="s">
        <v>238</v>
      </c>
      <c r="E83" s="23" t="s">
        <v>0</v>
      </c>
      <c r="F83" s="39" t="s">
        <v>1</v>
      </c>
    </row>
    <row r="84" spans="2:6" ht="15" customHeight="1" x14ac:dyDescent="0.25">
      <c r="B84" s="82">
        <v>3</v>
      </c>
      <c r="C84" s="98" t="s">
        <v>7</v>
      </c>
      <c r="D84" s="26" t="s">
        <v>83</v>
      </c>
      <c r="E84" s="85" t="s">
        <v>317</v>
      </c>
      <c r="F84" s="88">
        <v>1</v>
      </c>
    </row>
    <row r="85" spans="2:6" ht="15" customHeight="1" x14ac:dyDescent="0.25">
      <c r="B85" s="97"/>
      <c r="C85" s="99"/>
      <c r="D85" s="27" t="s">
        <v>84</v>
      </c>
      <c r="E85" s="86"/>
      <c r="F85" s="89"/>
    </row>
    <row r="86" spans="2:6" ht="15" customHeight="1" x14ac:dyDescent="0.25">
      <c r="B86" s="84"/>
      <c r="C86" s="100"/>
      <c r="D86" s="28" t="s">
        <v>85</v>
      </c>
      <c r="E86" s="87"/>
      <c r="F86" s="90"/>
    </row>
    <row r="87" spans="2:6" ht="15" customHeight="1" x14ac:dyDescent="0.25">
      <c r="B87" s="82">
        <v>4</v>
      </c>
      <c r="C87" s="98" t="s">
        <v>4</v>
      </c>
      <c r="D87" s="26" t="s">
        <v>90</v>
      </c>
      <c r="E87" s="85" t="s">
        <v>318</v>
      </c>
      <c r="F87" s="88">
        <v>2</v>
      </c>
    </row>
    <row r="88" spans="2:6" ht="15" customHeight="1" x14ac:dyDescent="0.25">
      <c r="B88" s="97"/>
      <c r="C88" s="99"/>
      <c r="D88" s="27" t="s">
        <v>91</v>
      </c>
      <c r="E88" s="86"/>
      <c r="F88" s="89"/>
    </row>
    <row r="89" spans="2:6" ht="15" customHeight="1" x14ac:dyDescent="0.25">
      <c r="B89" s="84"/>
      <c r="C89" s="100"/>
      <c r="D89" s="28" t="s">
        <v>92</v>
      </c>
      <c r="E89" s="87"/>
      <c r="F89" s="90"/>
    </row>
    <row r="90" spans="2:6" ht="15" customHeight="1" x14ac:dyDescent="0.25">
      <c r="B90" s="82">
        <v>1</v>
      </c>
      <c r="C90" s="98" t="s">
        <v>30</v>
      </c>
      <c r="D90" s="26" t="s">
        <v>78</v>
      </c>
      <c r="E90" s="85" t="s">
        <v>320</v>
      </c>
      <c r="F90" s="88">
        <v>3</v>
      </c>
    </row>
    <row r="91" spans="2:6" ht="15" customHeight="1" x14ac:dyDescent="0.25">
      <c r="B91" s="97"/>
      <c r="C91" s="99"/>
      <c r="D91" s="27" t="s">
        <v>132</v>
      </c>
      <c r="E91" s="86"/>
      <c r="F91" s="89"/>
    </row>
    <row r="92" spans="2:6" ht="15" customHeight="1" x14ac:dyDescent="0.25">
      <c r="B92" s="84"/>
      <c r="C92" s="100"/>
      <c r="D92" s="28" t="s">
        <v>79</v>
      </c>
      <c r="E92" s="87"/>
      <c r="F92" s="90"/>
    </row>
    <row r="93" spans="2:6" ht="15" customHeight="1" x14ac:dyDescent="0.25">
      <c r="B93" s="82">
        <v>2</v>
      </c>
      <c r="C93" s="98" t="s">
        <v>86</v>
      </c>
      <c r="D93" s="26" t="s">
        <v>87</v>
      </c>
      <c r="E93" s="85" t="s">
        <v>319</v>
      </c>
      <c r="F93" s="88">
        <v>4</v>
      </c>
    </row>
    <row r="94" spans="2:6" ht="15" customHeight="1" x14ac:dyDescent="0.25">
      <c r="B94" s="97"/>
      <c r="C94" s="99"/>
      <c r="D94" s="27" t="s">
        <v>88</v>
      </c>
      <c r="E94" s="86"/>
      <c r="F94" s="89"/>
    </row>
    <row r="95" spans="2:6" ht="15" customHeight="1" x14ac:dyDescent="0.25">
      <c r="B95" s="84"/>
      <c r="C95" s="100"/>
      <c r="D95" s="28" t="s">
        <v>89</v>
      </c>
      <c r="E95" s="87"/>
      <c r="F95" s="90"/>
    </row>
    <row r="96" spans="2:6" ht="15" customHeight="1" thickBot="1" x14ac:dyDescent="0.3">
      <c r="B96" s="79" t="s">
        <v>96</v>
      </c>
      <c r="C96" s="80"/>
      <c r="D96" s="80"/>
      <c r="E96" s="80"/>
      <c r="F96" s="81"/>
    </row>
    <row r="97" spans="2:6" ht="15" customHeight="1" thickBot="1" x14ac:dyDescent="0.3">
      <c r="B97" s="53"/>
      <c r="C97" s="53"/>
      <c r="D97" s="53"/>
      <c r="E97" s="53"/>
      <c r="F97" s="53"/>
    </row>
    <row r="98" spans="2:6" ht="15" customHeight="1" x14ac:dyDescent="0.25">
      <c r="B98" s="31">
        <v>12</v>
      </c>
      <c r="C98" s="32">
        <v>0.54166666666666663</v>
      </c>
      <c r="D98" s="33" t="s">
        <v>239</v>
      </c>
      <c r="E98" s="34" t="s">
        <v>0</v>
      </c>
      <c r="F98" s="35" t="s">
        <v>1</v>
      </c>
    </row>
    <row r="99" spans="2:6" ht="15" customHeight="1" x14ac:dyDescent="0.25">
      <c r="B99" s="14">
        <v>3</v>
      </c>
      <c r="C99" s="8" t="s">
        <v>7</v>
      </c>
      <c r="D99" s="6" t="s">
        <v>98</v>
      </c>
      <c r="E99" s="5" t="s">
        <v>321</v>
      </c>
      <c r="F99" s="11">
        <v>1</v>
      </c>
    </row>
    <row r="100" spans="2:6" ht="15" customHeight="1" x14ac:dyDescent="0.25">
      <c r="B100" s="36">
        <v>4</v>
      </c>
      <c r="C100" s="8" t="s">
        <v>12</v>
      </c>
      <c r="D100" s="6" t="s">
        <v>99</v>
      </c>
      <c r="E100" s="6" t="s">
        <v>322</v>
      </c>
      <c r="F100" s="12">
        <v>2</v>
      </c>
    </row>
    <row r="101" spans="2:6" ht="15" customHeight="1" x14ac:dyDescent="0.25">
      <c r="B101" s="14">
        <v>2</v>
      </c>
      <c r="C101" s="6" t="s">
        <v>4</v>
      </c>
      <c r="D101" s="6" t="s">
        <v>97</v>
      </c>
      <c r="E101" s="5" t="s">
        <v>323</v>
      </c>
      <c r="F101" s="11">
        <v>3</v>
      </c>
    </row>
    <row r="102" spans="2:6" ht="15" customHeight="1" x14ac:dyDescent="0.25">
      <c r="B102" s="14">
        <v>1</v>
      </c>
      <c r="C102" s="6" t="s">
        <v>30</v>
      </c>
      <c r="D102" s="6" t="s">
        <v>136</v>
      </c>
      <c r="E102" s="5" t="s">
        <v>324</v>
      </c>
      <c r="F102" s="11">
        <v>4</v>
      </c>
    </row>
    <row r="103" spans="2:6" ht="15" customHeight="1" x14ac:dyDescent="0.25">
      <c r="B103" s="14">
        <v>5</v>
      </c>
      <c r="C103" s="8" t="s">
        <v>38</v>
      </c>
      <c r="D103" s="6" t="s">
        <v>100</v>
      </c>
      <c r="E103" s="5" t="s">
        <v>325</v>
      </c>
      <c r="F103" s="11">
        <v>5</v>
      </c>
    </row>
    <row r="104" spans="2:6" ht="15" customHeight="1" x14ac:dyDescent="0.25">
      <c r="B104" s="41"/>
      <c r="C104" s="1"/>
      <c r="E104" s="46"/>
      <c r="F104" s="54"/>
    </row>
    <row r="105" spans="2:6" ht="15" customHeight="1" x14ac:dyDescent="0.25">
      <c r="B105" s="41"/>
      <c r="C105" s="1"/>
      <c r="E105" s="46"/>
      <c r="F105" s="54"/>
    </row>
    <row r="106" spans="2:6" ht="15" customHeight="1" x14ac:dyDescent="0.25">
      <c r="B106" s="41"/>
      <c r="C106" s="1"/>
      <c r="E106" s="46"/>
      <c r="F106" s="54"/>
    </row>
    <row r="107" spans="2:6" ht="15" customHeight="1" x14ac:dyDescent="0.25">
      <c r="B107" s="41"/>
      <c r="C107" s="1"/>
      <c r="E107" s="46"/>
      <c r="F107" s="54"/>
    </row>
    <row r="108" spans="2:6" ht="15" customHeight="1" x14ac:dyDescent="0.25">
      <c r="B108" s="41"/>
      <c r="F108" s="37"/>
    </row>
    <row r="109" spans="2:6" ht="15" customHeight="1" x14ac:dyDescent="0.25">
      <c r="B109" s="38">
        <v>13</v>
      </c>
      <c r="C109" s="22">
        <v>0.55208333333333337</v>
      </c>
      <c r="D109" s="21" t="s">
        <v>240</v>
      </c>
      <c r="E109" s="23" t="s">
        <v>0</v>
      </c>
      <c r="F109" s="39" t="s">
        <v>1</v>
      </c>
    </row>
    <row r="110" spans="2:6" ht="15" customHeight="1" x14ac:dyDescent="0.25">
      <c r="B110" s="14">
        <v>1</v>
      </c>
      <c r="C110" s="8" t="s">
        <v>10</v>
      </c>
      <c r="D110" s="6" t="s">
        <v>102</v>
      </c>
      <c r="E110" s="5" t="s">
        <v>326</v>
      </c>
      <c r="F110" s="11">
        <v>1</v>
      </c>
    </row>
    <row r="111" spans="2:6" ht="15" customHeight="1" x14ac:dyDescent="0.25">
      <c r="B111" s="14">
        <v>4</v>
      </c>
      <c r="C111" s="6" t="s">
        <v>13</v>
      </c>
      <c r="D111" s="6" t="s">
        <v>43</v>
      </c>
      <c r="E111" s="5" t="s">
        <v>327</v>
      </c>
      <c r="F111" s="11">
        <v>2</v>
      </c>
    </row>
    <row r="112" spans="2:6" ht="15" customHeight="1" x14ac:dyDescent="0.25">
      <c r="B112" s="36">
        <v>3</v>
      </c>
      <c r="C112" s="8" t="s">
        <v>19</v>
      </c>
      <c r="D112" s="6" t="s">
        <v>103</v>
      </c>
      <c r="E112" s="5" t="s">
        <v>328</v>
      </c>
      <c r="F112" s="11">
        <v>3</v>
      </c>
    </row>
    <row r="113" spans="2:6" ht="15" customHeight="1" x14ac:dyDescent="0.25">
      <c r="B113" s="36">
        <v>2</v>
      </c>
      <c r="C113" s="6" t="s">
        <v>41</v>
      </c>
      <c r="D113" s="6" t="s">
        <v>101</v>
      </c>
      <c r="E113" s="6" t="s">
        <v>329</v>
      </c>
      <c r="F113" s="12">
        <v>4</v>
      </c>
    </row>
    <row r="114" spans="2:6" ht="15" customHeight="1" thickBot="1" x14ac:dyDescent="0.3">
      <c r="B114" s="79" t="s">
        <v>17</v>
      </c>
      <c r="C114" s="80"/>
      <c r="D114" s="80"/>
      <c r="E114" s="80"/>
      <c r="F114" s="81"/>
    </row>
    <row r="115" spans="2:6" ht="15" customHeight="1" thickBot="1" x14ac:dyDescent="0.3">
      <c r="C115" s="42"/>
    </row>
    <row r="116" spans="2:6" ht="15" customHeight="1" x14ac:dyDescent="0.25">
      <c r="B116" s="31">
        <v>14</v>
      </c>
      <c r="C116" s="32">
        <v>0.5625</v>
      </c>
      <c r="D116" s="33" t="s">
        <v>241</v>
      </c>
      <c r="E116" s="34" t="s">
        <v>0</v>
      </c>
      <c r="F116" s="35" t="s">
        <v>1</v>
      </c>
    </row>
    <row r="117" spans="2:6" ht="15" customHeight="1" x14ac:dyDescent="0.25">
      <c r="B117" s="14">
        <v>2</v>
      </c>
      <c r="C117" s="6" t="s">
        <v>10</v>
      </c>
      <c r="D117" s="6" t="s">
        <v>11</v>
      </c>
      <c r="E117" s="5" t="s">
        <v>330</v>
      </c>
      <c r="F117" s="11">
        <v>1</v>
      </c>
    </row>
    <row r="118" spans="2:6" ht="15" customHeight="1" x14ac:dyDescent="0.25">
      <c r="B118" s="14">
        <v>4</v>
      </c>
      <c r="C118" s="8" t="s">
        <v>19</v>
      </c>
      <c r="D118" s="6" t="s">
        <v>104</v>
      </c>
      <c r="E118" s="5" t="s">
        <v>331</v>
      </c>
      <c r="F118" s="11">
        <v>2</v>
      </c>
    </row>
    <row r="119" spans="2:6" ht="15" customHeight="1" x14ac:dyDescent="0.25">
      <c r="B119" s="14">
        <v>1</v>
      </c>
      <c r="C119" s="6" t="s">
        <v>38</v>
      </c>
      <c r="D119" s="6" t="s">
        <v>105</v>
      </c>
      <c r="E119" s="5" t="s">
        <v>332</v>
      </c>
      <c r="F119" s="11">
        <v>3</v>
      </c>
    </row>
    <row r="120" spans="2:6" ht="15" customHeight="1" x14ac:dyDescent="0.25">
      <c r="B120" s="36">
        <v>5</v>
      </c>
      <c r="C120" s="8" t="s">
        <v>37</v>
      </c>
      <c r="D120" s="6" t="s">
        <v>36</v>
      </c>
      <c r="E120" s="6" t="s">
        <v>333</v>
      </c>
      <c r="F120" s="12">
        <v>4</v>
      </c>
    </row>
    <row r="121" spans="2:6" ht="15" customHeight="1" x14ac:dyDescent="0.25">
      <c r="B121" s="14">
        <v>6</v>
      </c>
      <c r="C121" s="8" t="s">
        <v>28</v>
      </c>
      <c r="D121" s="6" t="s">
        <v>29</v>
      </c>
      <c r="E121" s="5" t="s">
        <v>334</v>
      </c>
      <c r="F121" s="11">
        <v>5</v>
      </c>
    </row>
    <row r="122" spans="2:6" ht="15" customHeight="1" x14ac:dyDescent="0.25">
      <c r="B122" s="14">
        <v>3</v>
      </c>
      <c r="C122" s="8" t="s">
        <v>6</v>
      </c>
      <c r="D122" s="6" t="s">
        <v>27</v>
      </c>
      <c r="E122" s="5" t="s">
        <v>335</v>
      </c>
      <c r="F122" s="11">
        <v>6</v>
      </c>
    </row>
    <row r="123" spans="2:6" ht="15" customHeight="1" x14ac:dyDescent="0.25">
      <c r="B123" s="41"/>
      <c r="F123" s="37"/>
    </row>
    <row r="124" spans="2:6" ht="15" customHeight="1" x14ac:dyDescent="0.25">
      <c r="B124" s="38">
        <v>15</v>
      </c>
      <c r="C124" s="22">
        <v>0.57291666666666663</v>
      </c>
      <c r="D124" s="21" t="s">
        <v>242</v>
      </c>
      <c r="E124" s="23" t="s">
        <v>0</v>
      </c>
      <c r="F124" s="39" t="s">
        <v>1</v>
      </c>
    </row>
    <row r="125" spans="2:6" ht="15" customHeight="1" x14ac:dyDescent="0.25">
      <c r="B125" s="36">
        <v>4</v>
      </c>
      <c r="C125" s="8" t="s">
        <v>13</v>
      </c>
      <c r="D125" s="6" t="s">
        <v>25</v>
      </c>
      <c r="E125" s="5" t="s">
        <v>337</v>
      </c>
      <c r="F125" s="11">
        <v>1</v>
      </c>
    </row>
    <row r="126" spans="2:6" ht="15" customHeight="1" x14ac:dyDescent="0.25">
      <c r="B126" s="36">
        <v>3</v>
      </c>
      <c r="C126" s="6" t="s">
        <v>30</v>
      </c>
      <c r="D126" s="6" t="s">
        <v>108</v>
      </c>
      <c r="E126" s="6" t="s">
        <v>338</v>
      </c>
      <c r="F126" s="12">
        <v>2</v>
      </c>
    </row>
    <row r="127" spans="2:6" ht="15" customHeight="1" x14ac:dyDescent="0.25">
      <c r="B127" s="14">
        <v>5</v>
      </c>
      <c r="C127" s="6" t="s">
        <v>7</v>
      </c>
      <c r="D127" s="6" t="s">
        <v>109</v>
      </c>
      <c r="E127" s="5" t="s">
        <v>339</v>
      </c>
      <c r="F127" s="11">
        <v>3</v>
      </c>
    </row>
    <row r="128" spans="2:6" ht="15" customHeight="1" x14ac:dyDescent="0.25">
      <c r="B128" s="36">
        <v>2</v>
      </c>
      <c r="C128" s="6" t="s">
        <v>106</v>
      </c>
      <c r="D128" s="6" t="s">
        <v>107</v>
      </c>
      <c r="E128" s="6" t="s">
        <v>340</v>
      </c>
      <c r="F128" s="12">
        <v>4</v>
      </c>
    </row>
    <row r="129" spans="2:6" ht="15" customHeight="1" x14ac:dyDescent="0.25">
      <c r="B129" s="14">
        <v>1</v>
      </c>
      <c r="C129" s="8" t="s">
        <v>14</v>
      </c>
      <c r="D129" s="6" t="s">
        <v>26</v>
      </c>
      <c r="E129" s="5" t="s">
        <v>336</v>
      </c>
      <c r="F129" s="58"/>
    </row>
    <row r="130" spans="2:6" ht="15" customHeight="1" thickBot="1" x14ac:dyDescent="0.3">
      <c r="B130" s="79" t="s">
        <v>17</v>
      </c>
      <c r="C130" s="80"/>
      <c r="D130" s="80"/>
      <c r="E130" s="80"/>
      <c r="F130" s="81"/>
    </row>
    <row r="131" spans="2:6" ht="15" customHeight="1" thickBot="1" x14ac:dyDescent="0.3"/>
    <row r="132" spans="2:6" ht="15" customHeight="1" x14ac:dyDescent="0.25">
      <c r="B132" s="31">
        <v>16</v>
      </c>
      <c r="C132" s="32">
        <v>0.60416666666666663</v>
      </c>
      <c r="D132" s="33" t="s">
        <v>243</v>
      </c>
      <c r="E132" s="34" t="s">
        <v>0</v>
      </c>
      <c r="F132" s="35" t="s">
        <v>1</v>
      </c>
    </row>
    <row r="133" spans="2:6" ht="15" customHeight="1" x14ac:dyDescent="0.25">
      <c r="B133" s="14">
        <v>1</v>
      </c>
      <c r="C133" s="6" t="s">
        <v>112</v>
      </c>
      <c r="D133" s="6" t="s">
        <v>20</v>
      </c>
      <c r="E133" s="5" t="s">
        <v>341</v>
      </c>
      <c r="F133" s="11">
        <v>1</v>
      </c>
    </row>
    <row r="134" spans="2:6" ht="15" customHeight="1" x14ac:dyDescent="0.25">
      <c r="B134" s="36">
        <v>6</v>
      </c>
      <c r="C134" s="8" t="s">
        <v>30</v>
      </c>
      <c r="D134" s="6" t="s">
        <v>133</v>
      </c>
      <c r="E134" s="6" t="s">
        <v>342</v>
      </c>
      <c r="F134" s="12">
        <v>2</v>
      </c>
    </row>
    <row r="135" spans="2:6" ht="15" customHeight="1" x14ac:dyDescent="0.25">
      <c r="B135" s="14">
        <v>5</v>
      </c>
      <c r="C135" s="8" t="s">
        <v>37</v>
      </c>
      <c r="D135" s="6" t="s">
        <v>60</v>
      </c>
      <c r="E135" s="5" t="s">
        <v>343</v>
      </c>
      <c r="F135" s="11">
        <v>3</v>
      </c>
    </row>
    <row r="136" spans="2:6" ht="15" customHeight="1" x14ac:dyDescent="0.25">
      <c r="B136" s="14">
        <v>4</v>
      </c>
      <c r="C136" s="8" t="s">
        <v>113</v>
      </c>
      <c r="D136" s="6" t="s">
        <v>114</v>
      </c>
      <c r="E136" s="5" t="s">
        <v>344</v>
      </c>
      <c r="F136" s="11">
        <v>4</v>
      </c>
    </row>
    <row r="137" spans="2:6" ht="15" customHeight="1" x14ac:dyDescent="0.25">
      <c r="B137" s="14">
        <v>7</v>
      </c>
      <c r="C137" s="8" t="s">
        <v>86</v>
      </c>
      <c r="D137" s="6" t="s">
        <v>111</v>
      </c>
      <c r="E137" s="5" t="s">
        <v>345</v>
      </c>
      <c r="F137" s="11">
        <v>5</v>
      </c>
    </row>
    <row r="138" spans="2:6" ht="15" customHeight="1" x14ac:dyDescent="0.25">
      <c r="B138" s="14">
        <v>2</v>
      </c>
      <c r="C138" s="6" t="s">
        <v>10</v>
      </c>
      <c r="D138" s="6" t="s">
        <v>110</v>
      </c>
      <c r="E138" s="5" t="s">
        <v>346</v>
      </c>
      <c r="F138" s="11">
        <v>6</v>
      </c>
    </row>
    <row r="139" spans="2:6" ht="15" customHeight="1" x14ac:dyDescent="0.25">
      <c r="B139" s="14">
        <v>3</v>
      </c>
      <c r="C139" s="8" t="s">
        <v>14</v>
      </c>
      <c r="D139" s="6" t="s">
        <v>66</v>
      </c>
      <c r="E139" s="5" t="s">
        <v>347</v>
      </c>
      <c r="F139" s="11">
        <v>7</v>
      </c>
    </row>
    <row r="140" spans="2:6" ht="15" customHeight="1" x14ac:dyDescent="0.25">
      <c r="B140" s="41"/>
      <c r="F140" s="37"/>
    </row>
    <row r="141" spans="2:6" ht="15" customHeight="1" x14ac:dyDescent="0.25">
      <c r="B141" s="38">
        <v>17</v>
      </c>
      <c r="C141" s="22">
        <v>0.61458333333333337</v>
      </c>
      <c r="D141" s="21" t="s">
        <v>244</v>
      </c>
      <c r="E141" s="23" t="s">
        <v>0</v>
      </c>
      <c r="F141" s="39" t="s">
        <v>1</v>
      </c>
    </row>
    <row r="142" spans="2:6" ht="15" customHeight="1" x14ac:dyDescent="0.25">
      <c r="B142" s="36">
        <v>3</v>
      </c>
      <c r="C142" s="6" t="s">
        <v>7</v>
      </c>
      <c r="D142" s="6" t="s">
        <v>116</v>
      </c>
      <c r="E142" s="6" t="s">
        <v>348</v>
      </c>
      <c r="F142" s="12">
        <v>1</v>
      </c>
    </row>
    <row r="143" spans="2:6" ht="15" customHeight="1" x14ac:dyDescent="0.25">
      <c r="B143" s="36">
        <v>4</v>
      </c>
      <c r="C143" s="6" t="s">
        <v>13</v>
      </c>
      <c r="D143" s="6" t="s">
        <v>63</v>
      </c>
      <c r="E143" s="6" t="s">
        <v>349</v>
      </c>
      <c r="F143" s="12">
        <v>2</v>
      </c>
    </row>
    <row r="144" spans="2:6" ht="15" customHeight="1" x14ac:dyDescent="0.25">
      <c r="B144" s="14">
        <v>6</v>
      </c>
      <c r="C144" s="6" t="s">
        <v>52</v>
      </c>
      <c r="D144" s="6" t="s">
        <v>269</v>
      </c>
      <c r="E144" s="5" t="s">
        <v>350</v>
      </c>
      <c r="F144" s="11">
        <v>3</v>
      </c>
    </row>
    <row r="145" spans="2:6" ht="15" customHeight="1" x14ac:dyDescent="0.25">
      <c r="B145" s="14">
        <v>1</v>
      </c>
      <c r="C145" s="8" t="s">
        <v>3</v>
      </c>
      <c r="D145" s="6" t="s">
        <v>115</v>
      </c>
      <c r="E145" s="5" t="s">
        <v>351</v>
      </c>
      <c r="F145" s="11">
        <v>4</v>
      </c>
    </row>
    <row r="146" spans="2:6" ht="15" customHeight="1" x14ac:dyDescent="0.25">
      <c r="B146" s="36">
        <v>2</v>
      </c>
      <c r="C146" s="6" t="s">
        <v>48</v>
      </c>
      <c r="D146" s="6" t="s">
        <v>67</v>
      </c>
      <c r="E146" s="6" t="s">
        <v>352</v>
      </c>
      <c r="F146" s="12">
        <v>5</v>
      </c>
    </row>
    <row r="147" spans="2:6" ht="15" customHeight="1" x14ac:dyDescent="0.25">
      <c r="B147" s="36">
        <v>5</v>
      </c>
      <c r="C147" s="8" t="s">
        <v>6</v>
      </c>
      <c r="D147" s="6" t="s">
        <v>68</v>
      </c>
      <c r="E147" s="5" t="s">
        <v>353</v>
      </c>
      <c r="F147" s="11">
        <v>6</v>
      </c>
    </row>
    <row r="148" spans="2:6" ht="15" customHeight="1" thickBot="1" x14ac:dyDescent="0.3">
      <c r="B148" s="79" t="s">
        <v>17</v>
      </c>
      <c r="C148" s="80"/>
      <c r="D148" s="80"/>
      <c r="E148" s="80"/>
      <c r="F148" s="81"/>
    </row>
    <row r="149" spans="2:6" ht="15" customHeight="1" thickBot="1" x14ac:dyDescent="0.3"/>
    <row r="150" spans="2:6" ht="15" customHeight="1" x14ac:dyDescent="0.25">
      <c r="B150" s="31">
        <v>18</v>
      </c>
      <c r="C150" s="32">
        <v>0.625</v>
      </c>
      <c r="D150" s="33" t="s">
        <v>245</v>
      </c>
      <c r="E150" s="34" t="s">
        <v>0</v>
      </c>
      <c r="F150" s="35" t="s">
        <v>1</v>
      </c>
    </row>
    <row r="151" spans="2:6" ht="15" customHeight="1" x14ac:dyDescent="0.25">
      <c r="B151" s="14">
        <v>4</v>
      </c>
      <c r="C151" s="6" t="s">
        <v>13</v>
      </c>
      <c r="D151" s="6" t="s">
        <v>119</v>
      </c>
      <c r="E151" s="5" t="s">
        <v>354</v>
      </c>
      <c r="F151" s="11">
        <v>1</v>
      </c>
    </row>
    <row r="152" spans="2:6" ht="15" customHeight="1" x14ac:dyDescent="0.25">
      <c r="B152" s="36">
        <v>1</v>
      </c>
      <c r="C152" s="6" t="s">
        <v>86</v>
      </c>
      <c r="D152" s="6" t="s">
        <v>125</v>
      </c>
      <c r="E152" s="5" t="s">
        <v>355</v>
      </c>
      <c r="F152" s="11">
        <v>2</v>
      </c>
    </row>
    <row r="153" spans="2:6" ht="15" customHeight="1" x14ac:dyDescent="0.25">
      <c r="B153" s="14">
        <v>3</v>
      </c>
      <c r="C153" s="8" t="s">
        <v>30</v>
      </c>
      <c r="D153" s="6" t="s">
        <v>131</v>
      </c>
      <c r="E153" s="5" t="s">
        <v>356</v>
      </c>
      <c r="F153" s="11">
        <v>3</v>
      </c>
    </row>
    <row r="154" spans="2:6" ht="15" customHeight="1" x14ac:dyDescent="0.25">
      <c r="B154" s="14">
        <v>2</v>
      </c>
      <c r="C154" s="6" t="s">
        <v>117</v>
      </c>
      <c r="D154" s="6" t="s">
        <v>272</v>
      </c>
      <c r="E154" s="6" t="s">
        <v>357</v>
      </c>
      <c r="F154" s="12">
        <v>4</v>
      </c>
    </row>
    <row r="155" spans="2:6" ht="15" customHeight="1" x14ac:dyDescent="0.25">
      <c r="B155" s="14">
        <v>5</v>
      </c>
      <c r="C155" s="6" t="s">
        <v>12</v>
      </c>
      <c r="D155" s="6" t="s">
        <v>118</v>
      </c>
      <c r="E155" s="5" t="s">
        <v>358</v>
      </c>
      <c r="F155" s="11">
        <v>5</v>
      </c>
    </row>
    <row r="156" spans="2:6" ht="15" customHeight="1" x14ac:dyDescent="0.25">
      <c r="B156" s="13"/>
      <c r="E156" s="46"/>
      <c r="F156" s="54"/>
    </row>
    <row r="157" spans="2:6" ht="15" customHeight="1" x14ac:dyDescent="0.25">
      <c r="B157" s="38">
        <v>19</v>
      </c>
      <c r="C157" s="22">
        <v>0.63541666666666663</v>
      </c>
      <c r="D157" s="21" t="s">
        <v>260</v>
      </c>
      <c r="E157" s="23" t="s">
        <v>0</v>
      </c>
      <c r="F157" s="39" t="s">
        <v>1</v>
      </c>
    </row>
    <row r="158" spans="2:6" ht="15" customHeight="1" x14ac:dyDescent="0.25">
      <c r="B158" s="36">
        <v>1</v>
      </c>
      <c r="C158" s="6" t="s">
        <v>52</v>
      </c>
      <c r="D158" s="6" t="s">
        <v>270</v>
      </c>
      <c r="E158" s="5" t="s">
        <v>359</v>
      </c>
      <c r="F158" s="11">
        <v>1</v>
      </c>
    </row>
    <row r="159" spans="2:6" ht="15" customHeight="1" x14ac:dyDescent="0.25">
      <c r="B159" s="14">
        <v>4</v>
      </c>
      <c r="C159" s="8" t="s">
        <v>122</v>
      </c>
      <c r="D159" s="6" t="s">
        <v>123</v>
      </c>
      <c r="E159" s="5" t="s">
        <v>360</v>
      </c>
      <c r="F159" s="11">
        <v>2</v>
      </c>
    </row>
    <row r="160" spans="2:6" ht="15" customHeight="1" x14ac:dyDescent="0.25">
      <c r="B160" s="14">
        <v>5</v>
      </c>
      <c r="C160" s="8" t="s">
        <v>4</v>
      </c>
      <c r="D160" s="6" t="s">
        <v>124</v>
      </c>
      <c r="E160" s="5" t="s">
        <v>361</v>
      </c>
      <c r="F160" s="11">
        <v>3</v>
      </c>
    </row>
    <row r="161" spans="2:6" ht="15" customHeight="1" x14ac:dyDescent="0.25">
      <c r="B161" s="14">
        <v>2</v>
      </c>
      <c r="C161" s="6" t="s">
        <v>38</v>
      </c>
      <c r="D161" s="6" t="s">
        <v>121</v>
      </c>
      <c r="E161" s="5" t="s">
        <v>362</v>
      </c>
      <c r="F161" s="11">
        <v>4</v>
      </c>
    </row>
    <row r="162" spans="2:6" ht="15" customHeight="1" x14ac:dyDescent="0.25">
      <c r="B162" s="14">
        <v>3</v>
      </c>
      <c r="C162" s="6" t="s">
        <v>3</v>
      </c>
      <c r="D162" s="6" t="s">
        <v>120</v>
      </c>
      <c r="E162" s="5" t="s">
        <v>363</v>
      </c>
      <c r="F162" s="11">
        <v>5</v>
      </c>
    </row>
    <row r="163" spans="2:6" ht="15" customHeight="1" x14ac:dyDescent="0.25">
      <c r="B163" s="41"/>
      <c r="F163" s="37"/>
    </row>
    <row r="164" spans="2:6" ht="15" customHeight="1" x14ac:dyDescent="0.25">
      <c r="B164" s="38">
        <v>20</v>
      </c>
      <c r="C164" s="22">
        <v>0.64583333333333337</v>
      </c>
      <c r="D164" s="21" t="s">
        <v>261</v>
      </c>
      <c r="E164" s="23" t="s">
        <v>0</v>
      </c>
      <c r="F164" s="39" t="s">
        <v>1</v>
      </c>
    </row>
    <row r="165" spans="2:6" ht="15" customHeight="1" x14ac:dyDescent="0.25">
      <c r="B165" s="36">
        <v>3</v>
      </c>
      <c r="C165" s="8" t="s">
        <v>7</v>
      </c>
      <c r="D165" s="6" t="s">
        <v>128</v>
      </c>
      <c r="E165" s="5" t="s">
        <v>364</v>
      </c>
      <c r="F165" s="11">
        <v>1</v>
      </c>
    </row>
    <row r="166" spans="2:6" ht="15" customHeight="1" x14ac:dyDescent="0.25">
      <c r="B166" s="14">
        <v>1</v>
      </c>
      <c r="C166" s="8" t="s">
        <v>37</v>
      </c>
      <c r="D166" s="6" t="s">
        <v>72</v>
      </c>
      <c r="E166" s="5" t="s">
        <v>365</v>
      </c>
      <c r="F166" s="11">
        <v>2</v>
      </c>
    </row>
    <row r="167" spans="2:6" ht="15" customHeight="1" x14ac:dyDescent="0.25">
      <c r="B167" s="14">
        <v>5</v>
      </c>
      <c r="C167" s="8" t="s">
        <v>41</v>
      </c>
      <c r="D167" s="6" t="s">
        <v>130</v>
      </c>
      <c r="E167" s="5" t="s">
        <v>366</v>
      </c>
      <c r="F167" s="11">
        <v>3</v>
      </c>
    </row>
    <row r="168" spans="2:6" ht="15" customHeight="1" x14ac:dyDescent="0.25">
      <c r="B168" s="36">
        <v>2</v>
      </c>
      <c r="C168" s="6" t="s">
        <v>126</v>
      </c>
      <c r="D168" s="6" t="s">
        <v>127</v>
      </c>
      <c r="E168" s="6" t="s">
        <v>367</v>
      </c>
      <c r="F168" s="12">
        <v>4</v>
      </c>
    </row>
    <row r="169" spans="2:6" ht="15" customHeight="1" x14ac:dyDescent="0.25">
      <c r="B169" s="14">
        <v>4</v>
      </c>
      <c r="C169" s="6" t="s">
        <v>10</v>
      </c>
      <c r="D169" s="6" t="s">
        <v>129</v>
      </c>
      <c r="E169" s="5" t="s">
        <v>368</v>
      </c>
      <c r="F169" s="11">
        <v>5</v>
      </c>
    </row>
    <row r="170" spans="2:6" ht="15" customHeight="1" thickBot="1" x14ac:dyDescent="0.3">
      <c r="B170" s="79" t="s">
        <v>22</v>
      </c>
      <c r="C170" s="80"/>
      <c r="D170" s="80"/>
      <c r="E170" s="80"/>
      <c r="F170" s="81"/>
    </row>
  </sheetData>
  <sortState xmlns:xlrd2="http://schemas.microsoft.com/office/spreadsheetml/2017/richdata2" ref="B165:F169">
    <sortCondition ref="F165:F169"/>
  </sortState>
  <mergeCells count="40">
    <mergeCell ref="B1:F1"/>
    <mergeCell ref="B2:F2"/>
    <mergeCell ref="E70:E72"/>
    <mergeCell ref="F70:F72"/>
    <mergeCell ref="B18:F18"/>
    <mergeCell ref="B31:F31"/>
    <mergeCell ref="B49:F49"/>
    <mergeCell ref="B67:F67"/>
    <mergeCell ref="B93:B95"/>
    <mergeCell ref="C93:C95"/>
    <mergeCell ref="E93:E95"/>
    <mergeCell ref="F93:F95"/>
    <mergeCell ref="B84:B86"/>
    <mergeCell ref="C84:C86"/>
    <mergeCell ref="E84:E86"/>
    <mergeCell ref="F84:F86"/>
    <mergeCell ref="B87:B89"/>
    <mergeCell ref="C87:C89"/>
    <mergeCell ref="E87:E89"/>
    <mergeCell ref="F87:F89"/>
    <mergeCell ref="B90:B92"/>
    <mergeCell ref="C90:C92"/>
    <mergeCell ref="E90:E92"/>
    <mergeCell ref="F90:F92"/>
    <mergeCell ref="B76:B78"/>
    <mergeCell ref="E76:E78"/>
    <mergeCell ref="F76:F78"/>
    <mergeCell ref="B79:B81"/>
    <mergeCell ref="E79:E81"/>
    <mergeCell ref="F79:F81"/>
    <mergeCell ref="B73:B75"/>
    <mergeCell ref="E73:E75"/>
    <mergeCell ref="F73:F75"/>
    <mergeCell ref="B70:B72"/>
    <mergeCell ref="C70:C72"/>
    <mergeCell ref="B170:F170"/>
    <mergeCell ref="B96:F96"/>
    <mergeCell ref="B114:F114"/>
    <mergeCell ref="B130:F130"/>
    <mergeCell ref="B148:F148"/>
  </mergeCells>
  <printOptions horizontalCentered="1" verticalCentered="1"/>
  <pageMargins left="0.23622047244094491" right="0.23622047244094491" top="3.937007874015748E-2" bottom="3.937007874015748E-2" header="0.19685039370078741" footer="0.19685039370078741"/>
  <pageSetup paperSize="9" scale="84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121"/>
  <sheetViews>
    <sheetView topLeftCell="A61" zoomScaleNormal="100" zoomScalePageLayoutView="382" workbookViewId="0">
      <selection activeCell="G11" sqref="G11"/>
    </sheetView>
  </sheetViews>
  <sheetFormatPr defaultColWidth="9" defaultRowHeight="15" customHeight="1" x14ac:dyDescent="0.25"/>
  <cols>
    <col min="1" max="1" width="2.8984375" style="29" customWidth="1"/>
    <col min="2" max="2" width="31.796875" style="29" bestFit="1" customWidth="1"/>
    <col min="3" max="3" width="44.69921875" style="29" bestFit="1" customWidth="1"/>
    <col min="4" max="4" width="7.8984375" style="29" bestFit="1" customWidth="1"/>
    <col min="5" max="5" width="8.59765625" style="29" bestFit="1" customWidth="1"/>
    <col min="6" max="6" width="5.19921875" style="29" bestFit="1" customWidth="1"/>
    <col min="7" max="7" width="9.59765625" style="25" customWidth="1"/>
    <col min="8" max="10" width="9" style="25"/>
    <col min="11" max="11" width="19" style="25" bestFit="1" customWidth="1"/>
    <col min="12" max="16384" width="9" style="25"/>
  </cols>
  <sheetData>
    <row r="1" spans="1:13" s="16" customFormat="1" ht="17.399999999999999" x14ac:dyDescent="0.25">
      <c r="A1" s="101" t="s">
        <v>2</v>
      </c>
      <c r="B1" s="101"/>
      <c r="C1" s="101"/>
      <c r="D1" s="101"/>
      <c r="E1" s="101"/>
      <c r="F1" s="101"/>
    </row>
    <row r="2" spans="1:13" s="16" customFormat="1" ht="17.399999999999999" x14ac:dyDescent="0.25">
      <c r="A2" s="107" t="s">
        <v>23</v>
      </c>
      <c r="B2" s="107"/>
      <c r="C2" s="107"/>
      <c r="D2" s="107"/>
      <c r="E2" s="107"/>
      <c r="F2" s="107"/>
    </row>
    <row r="3" spans="1:13" s="16" customFormat="1" ht="15" customHeight="1" x14ac:dyDescent="0.25">
      <c r="A3" s="17"/>
      <c r="B3" s="18"/>
      <c r="C3" s="18"/>
      <c r="D3" s="19"/>
      <c r="E3" s="19"/>
      <c r="F3" s="19"/>
      <c r="G3" s="20"/>
    </row>
    <row r="4" spans="1:13" ht="13.8" x14ac:dyDescent="0.25">
      <c r="A4" s="21">
        <v>21</v>
      </c>
      <c r="B4" s="22">
        <v>0.375</v>
      </c>
      <c r="C4" s="21" t="s">
        <v>251</v>
      </c>
      <c r="D4" s="23" t="s">
        <v>150</v>
      </c>
      <c r="E4" s="23" t="s">
        <v>1</v>
      </c>
      <c r="F4" s="23" t="s">
        <v>18</v>
      </c>
      <c r="G4" s="24"/>
    </row>
    <row r="5" spans="1:13" ht="15" customHeight="1" x14ac:dyDescent="0.25">
      <c r="A5" s="85">
        <v>3</v>
      </c>
      <c r="B5" s="98" t="s">
        <v>13</v>
      </c>
      <c r="C5" s="26" t="s">
        <v>158</v>
      </c>
      <c r="D5" s="85" t="s">
        <v>413</v>
      </c>
      <c r="E5" s="85">
        <v>1</v>
      </c>
      <c r="F5" s="85">
        <v>100</v>
      </c>
      <c r="H5" s="64" t="s">
        <v>407</v>
      </c>
      <c r="I5" s="65">
        <v>0.03</v>
      </c>
      <c r="J5" s="65">
        <v>0.04</v>
      </c>
      <c r="K5" s="65">
        <v>0.05</v>
      </c>
      <c r="L5" s="65">
        <v>0.06</v>
      </c>
      <c r="M5" s="65">
        <v>7.0000000000000007E-2</v>
      </c>
    </row>
    <row r="6" spans="1:13" ht="15" customHeight="1" x14ac:dyDescent="0.25">
      <c r="A6" s="86"/>
      <c r="B6" s="99"/>
      <c r="C6" s="27" t="s">
        <v>159</v>
      </c>
      <c r="D6" s="86"/>
      <c r="E6" s="86"/>
      <c r="F6" s="86"/>
      <c r="H6" s="66">
        <v>5.4489583333333334E-3</v>
      </c>
      <c r="I6" s="66">
        <f>H6*1.03</f>
        <v>5.6124270833333339E-3</v>
      </c>
      <c r="J6" s="66">
        <f>H6*1.04</f>
        <v>5.6669166666666673E-3</v>
      </c>
      <c r="K6" s="66">
        <f>H6*1.05</f>
        <v>5.7214062499999999E-3</v>
      </c>
      <c r="L6" s="66">
        <f>H6*1.06</f>
        <v>5.7758958333333334E-3</v>
      </c>
      <c r="M6" s="66">
        <f>H6*1.07</f>
        <v>5.8303854166666669E-3</v>
      </c>
    </row>
    <row r="7" spans="1:13" ht="15" customHeight="1" x14ac:dyDescent="0.25">
      <c r="A7" s="87"/>
      <c r="B7" s="100"/>
      <c r="C7" s="28" t="s">
        <v>5</v>
      </c>
      <c r="D7" s="87"/>
      <c r="E7" s="87"/>
      <c r="F7" s="87"/>
    </row>
    <row r="8" spans="1:13" ht="15" customHeight="1" x14ac:dyDescent="0.25">
      <c r="A8" s="85">
        <v>4</v>
      </c>
      <c r="B8" s="98" t="s">
        <v>7</v>
      </c>
      <c r="C8" s="26" t="s">
        <v>54</v>
      </c>
      <c r="D8" s="85" t="s">
        <v>408</v>
      </c>
      <c r="E8" s="85">
        <v>2</v>
      </c>
      <c r="F8" s="85">
        <v>70</v>
      </c>
    </row>
    <row r="9" spans="1:13" ht="15" customHeight="1" x14ac:dyDescent="0.25">
      <c r="A9" s="86"/>
      <c r="B9" s="99"/>
      <c r="C9" s="27" t="s">
        <v>399</v>
      </c>
      <c r="D9" s="86"/>
      <c r="E9" s="86"/>
      <c r="F9" s="86"/>
    </row>
    <row r="10" spans="1:13" ht="15" customHeight="1" x14ac:dyDescent="0.25">
      <c r="A10" s="87"/>
      <c r="B10" s="100"/>
      <c r="C10" s="28" t="s">
        <v>160</v>
      </c>
      <c r="D10" s="87"/>
      <c r="E10" s="87"/>
      <c r="F10" s="87"/>
    </row>
    <row r="11" spans="1:13" ht="15" customHeight="1" x14ac:dyDescent="0.25">
      <c r="A11" s="85">
        <v>6</v>
      </c>
      <c r="B11" s="98" t="s">
        <v>4</v>
      </c>
      <c r="C11" s="26" t="s">
        <v>90</v>
      </c>
      <c r="D11" s="85" t="s">
        <v>409</v>
      </c>
      <c r="E11" s="85">
        <v>3</v>
      </c>
      <c r="F11" s="108"/>
    </row>
    <row r="12" spans="1:13" ht="15" customHeight="1" x14ac:dyDescent="0.25">
      <c r="A12" s="86"/>
      <c r="B12" s="99"/>
      <c r="C12" s="27" t="s">
        <v>91</v>
      </c>
      <c r="D12" s="86"/>
      <c r="E12" s="86"/>
      <c r="F12" s="109"/>
    </row>
    <row r="13" spans="1:13" ht="15" customHeight="1" x14ac:dyDescent="0.25">
      <c r="A13" s="87"/>
      <c r="B13" s="100"/>
      <c r="C13" s="28" t="s">
        <v>92</v>
      </c>
      <c r="D13" s="87"/>
      <c r="E13" s="87"/>
      <c r="F13" s="110"/>
    </row>
    <row r="14" spans="1:13" ht="15" customHeight="1" x14ac:dyDescent="0.25">
      <c r="A14" s="85">
        <v>5</v>
      </c>
      <c r="B14" s="98" t="s">
        <v>30</v>
      </c>
      <c r="C14" s="26" t="s">
        <v>161</v>
      </c>
      <c r="D14" s="85" t="s">
        <v>410</v>
      </c>
      <c r="E14" s="85">
        <v>4</v>
      </c>
      <c r="F14" s="85">
        <v>28</v>
      </c>
    </row>
    <row r="15" spans="1:13" ht="15" customHeight="1" x14ac:dyDescent="0.25">
      <c r="A15" s="86"/>
      <c r="B15" s="99"/>
      <c r="C15" s="27" t="s">
        <v>162</v>
      </c>
      <c r="D15" s="86"/>
      <c r="E15" s="86"/>
      <c r="F15" s="86"/>
    </row>
    <row r="16" spans="1:13" ht="15" customHeight="1" x14ac:dyDescent="0.25">
      <c r="A16" s="87"/>
      <c r="B16" s="100"/>
      <c r="C16" s="28" t="s">
        <v>400</v>
      </c>
      <c r="D16" s="87"/>
      <c r="E16" s="87"/>
      <c r="F16" s="87"/>
    </row>
    <row r="17" spans="1:13" ht="15" customHeight="1" x14ac:dyDescent="0.25">
      <c r="A17" s="85">
        <v>1</v>
      </c>
      <c r="B17" s="98" t="s">
        <v>152</v>
      </c>
      <c r="C17" s="26" t="s">
        <v>153</v>
      </c>
      <c r="D17" s="85" t="s">
        <v>411</v>
      </c>
      <c r="E17" s="85">
        <v>5</v>
      </c>
      <c r="F17" s="103"/>
    </row>
    <row r="18" spans="1:13" ht="15" customHeight="1" x14ac:dyDescent="0.25">
      <c r="A18" s="86"/>
      <c r="B18" s="99"/>
      <c r="C18" s="27" t="s">
        <v>154</v>
      </c>
      <c r="D18" s="86"/>
      <c r="E18" s="86"/>
      <c r="F18" s="104"/>
    </row>
    <row r="19" spans="1:13" ht="15" customHeight="1" x14ac:dyDescent="0.25">
      <c r="A19" s="87"/>
      <c r="B19" s="100"/>
      <c r="C19" s="28" t="s">
        <v>155</v>
      </c>
      <c r="D19" s="87"/>
      <c r="E19" s="87"/>
      <c r="F19" s="105"/>
    </row>
    <row r="20" spans="1:13" ht="15" customHeight="1" x14ac:dyDescent="0.25">
      <c r="A20" s="85">
        <v>2</v>
      </c>
      <c r="B20" s="98" t="s">
        <v>19</v>
      </c>
      <c r="C20" s="26" t="s">
        <v>156</v>
      </c>
      <c r="D20" s="85" t="s">
        <v>412</v>
      </c>
      <c r="E20" s="85">
        <v>6</v>
      </c>
      <c r="F20" s="103"/>
    </row>
    <row r="21" spans="1:13" ht="15" customHeight="1" x14ac:dyDescent="0.25">
      <c r="A21" s="86"/>
      <c r="B21" s="99"/>
      <c r="C21" s="27" t="s">
        <v>157</v>
      </c>
      <c r="D21" s="86"/>
      <c r="E21" s="86"/>
      <c r="F21" s="104"/>
    </row>
    <row r="22" spans="1:13" ht="15" customHeight="1" x14ac:dyDescent="0.25">
      <c r="A22" s="87"/>
      <c r="B22" s="100"/>
      <c r="C22" s="28" t="s">
        <v>93</v>
      </c>
      <c r="D22" s="87"/>
      <c r="E22" s="87"/>
      <c r="F22" s="105"/>
    </row>
    <row r="23" spans="1:13" ht="15" customHeight="1" x14ac:dyDescent="0.25">
      <c r="A23" s="106"/>
      <c r="B23" s="106"/>
      <c r="C23" s="106"/>
      <c r="D23" s="106"/>
      <c r="E23" s="106"/>
    </row>
    <row r="24" spans="1:13" ht="15" customHeight="1" x14ac:dyDescent="0.25">
      <c r="A24" s="21">
        <v>22</v>
      </c>
      <c r="B24" s="22">
        <v>0.38541666666666669</v>
      </c>
      <c r="C24" s="21" t="s">
        <v>246</v>
      </c>
      <c r="D24" s="23" t="s">
        <v>150</v>
      </c>
      <c r="E24" s="23" t="s">
        <v>1</v>
      </c>
      <c r="F24" s="30" t="s">
        <v>18</v>
      </c>
      <c r="G24" s="24"/>
      <c r="H24" s="64" t="s">
        <v>407</v>
      </c>
      <c r="I24" s="65">
        <v>0.03</v>
      </c>
      <c r="J24" s="65">
        <v>0.04</v>
      </c>
      <c r="K24" s="65">
        <v>0.05</v>
      </c>
      <c r="L24" s="65">
        <v>0.06</v>
      </c>
      <c r="M24" s="65">
        <v>7.0000000000000007E-2</v>
      </c>
    </row>
    <row r="25" spans="1:13" ht="15" customHeight="1" x14ac:dyDescent="0.25">
      <c r="A25" s="6">
        <v>3</v>
      </c>
      <c r="B25" s="8" t="s">
        <v>13</v>
      </c>
      <c r="C25" s="3" t="s">
        <v>25</v>
      </c>
      <c r="D25" s="5" t="s">
        <v>414</v>
      </c>
      <c r="E25" s="5">
        <v>1</v>
      </c>
      <c r="F25" s="5">
        <v>100</v>
      </c>
      <c r="H25" s="66">
        <v>7.1134259259259267E-3</v>
      </c>
      <c r="I25" s="66">
        <f>H25*1.03</f>
        <v>7.3268287037037043E-3</v>
      </c>
      <c r="J25" s="66">
        <f>H25*1.04</f>
        <v>7.3979629629629638E-3</v>
      </c>
      <c r="K25" s="66">
        <f>H25*1.05</f>
        <v>7.4690972222222233E-3</v>
      </c>
      <c r="L25" s="66">
        <f>H25*1.06</f>
        <v>7.5402314814814828E-3</v>
      </c>
      <c r="M25" s="66">
        <f>H25*1.07</f>
        <v>7.6113657407407423E-3</v>
      </c>
    </row>
    <row r="26" spans="1:13" ht="15" customHeight="1" x14ac:dyDescent="0.25">
      <c r="A26" s="5">
        <v>4</v>
      </c>
      <c r="B26" s="8" t="s">
        <v>10</v>
      </c>
      <c r="C26" s="6" t="s">
        <v>11</v>
      </c>
      <c r="D26" s="5" t="s">
        <v>415</v>
      </c>
      <c r="E26" s="5">
        <v>2</v>
      </c>
      <c r="F26" s="5">
        <v>70</v>
      </c>
    </row>
    <row r="27" spans="1:13" ht="15" customHeight="1" x14ac:dyDescent="0.25">
      <c r="A27" s="6">
        <v>2</v>
      </c>
      <c r="B27" s="8" t="s">
        <v>38</v>
      </c>
      <c r="C27" s="3" t="s">
        <v>39</v>
      </c>
      <c r="D27" s="5" t="s">
        <v>416</v>
      </c>
      <c r="E27" s="5">
        <v>3</v>
      </c>
      <c r="F27" s="5">
        <v>20</v>
      </c>
    </row>
    <row r="28" spans="1:13" ht="15" customHeight="1" x14ac:dyDescent="0.25">
      <c r="A28" s="6">
        <v>1</v>
      </c>
      <c r="B28" s="9" t="s">
        <v>7</v>
      </c>
      <c r="C28" s="3" t="s">
        <v>31</v>
      </c>
      <c r="D28" s="5" t="s">
        <v>417</v>
      </c>
      <c r="E28" s="5">
        <v>4</v>
      </c>
      <c r="F28" s="67"/>
    </row>
    <row r="29" spans="1:13" ht="15" customHeight="1" x14ac:dyDescent="0.25">
      <c r="A29" s="6">
        <v>6</v>
      </c>
      <c r="B29" s="9" t="s">
        <v>30</v>
      </c>
      <c r="C29" s="3" t="s">
        <v>33</v>
      </c>
      <c r="D29" s="6" t="s">
        <v>418</v>
      </c>
      <c r="E29" s="6">
        <v>5</v>
      </c>
      <c r="F29" s="68"/>
    </row>
    <row r="30" spans="1:13" ht="15" customHeight="1" x14ac:dyDescent="0.25">
      <c r="A30" s="6">
        <v>5</v>
      </c>
      <c r="B30" s="8" t="s">
        <v>35</v>
      </c>
      <c r="C30" s="6" t="s">
        <v>34</v>
      </c>
      <c r="D30" s="5" t="s">
        <v>419</v>
      </c>
      <c r="E30" s="5">
        <v>6</v>
      </c>
      <c r="F30" s="67"/>
    </row>
    <row r="31" spans="1:13" ht="15" customHeight="1" x14ac:dyDescent="0.25">
      <c r="A31" s="21"/>
      <c r="B31" s="22"/>
      <c r="C31" s="21"/>
      <c r="D31" s="23"/>
      <c r="E31" s="23"/>
      <c r="F31" s="30"/>
      <c r="G31" s="24"/>
    </row>
    <row r="32" spans="1:13" ht="15" customHeight="1" x14ac:dyDescent="0.25">
      <c r="A32" s="21">
        <v>23</v>
      </c>
      <c r="B32" s="22">
        <v>0.39583333333333331</v>
      </c>
      <c r="C32" s="21" t="s">
        <v>247</v>
      </c>
      <c r="D32" s="23" t="s">
        <v>150</v>
      </c>
      <c r="E32" s="23" t="s">
        <v>1</v>
      </c>
      <c r="F32" s="30" t="s">
        <v>18</v>
      </c>
      <c r="G32" s="24"/>
      <c r="H32" s="64" t="s">
        <v>407</v>
      </c>
      <c r="I32" s="65">
        <v>0.03</v>
      </c>
      <c r="J32" s="65">
        <v>0.04</v>
      </c>
      <c r="K32" s="65">
        <v>0.05</v>
      </c>
      <c r="L32" s="65">
        <v>0.06</v>
      </c>
      <c r="M32" s="65">
        <v>7.0000000000000007E-2</v>
      </c>
    </row>
    <row r="33" spans="1:13" ht="15" customHeight="1" x14ac:dyDescent="0.25">
      <c r="A33" s="6">
        <v>3</v>
      </c>
      <c r="B33" s="6" t="s">
        <v>13</v>
      </c>
      <c r="C33" s="6" t="s">
        <v>43</v>
      </c>
      <c r="D33" s="5" t="s">
        <v>420</v>
      </c>
      <c r="E33" s="5">
        <v>1</v>
      </c>
      <c r="F33" s="5">
        <v>100</v>
      </c>
      <c r="H33" s="66">
        <v>6.5581018518518523E-3</v>
      </c>
      <c r="I33" s="66">
        <f>H33*1.03</f>
        <v>6.7548449074074082E-3</v>
      </c>
      <c r="J33" s="66">
        <f>H33*1.04</f>
        <v>6.8204259259259268E-3</v>
      </c>
      <c r="K33" s="66">
        <f>H33*1.05</f>
        <v>6.8860069444444455E-3</v>
      </c>
      <c r="L33" s="66">
        <f>H33*1.06</f>
        <v>6.9515879629629641E-3</v>
      </c>
      <c r="M33" s="66">
        <f>H33*1.07</f>
        <v>7.0171689814814827E-3</v>
      </c>
    </row>
    <row r="34" spans="1:13" ht="15" customHeight="1" x14ac:dyDescent="0.25">
      <c r="A34" s="6">
        <v>4</v>
      </c>
      <c r="B34" s="6" t="s">
        <v>7</v>
      </c>
      <c r="C34" s="6" t="s">
        <v>46</v>
      </c>
      <c r="D34" s="5" t="s">
        <v>421</v>
      </c>
      <c r="E34" s="5">
        <v>2</v>
      </c>
      <c r="F34" s="5">
        <v>70</v>
      </c>
    </row>
    <row r="35" spans="1:13" ht="15" customHeight="1" x14ac:dyDescent="0.25">
      <c r="A35" s="5">
        <v>1</v>
      </c>
      <c r="B35" s="8" t="s">
        <v>10</v>
      </c>
      <c r="C35" s="6" t="s">
        <v>42</v>
      </c>
      <c r="D35" s="5" t="s">
        <v>422</v>
      </c>
      <c r="E35" s="5">
        <v>3</v>
      </c>
      <c r="F35" s="5">
        <v>50</v>
      </c>
    </row>
    <row r="36" spans="1:13" ht="15" customHeight="1" x14ac:dyDescent="0.25">
      <c r="A36" s="5">
        <v>2</v>
      </c>
      <c r="B36" s="6" t="s">
        <v>4</v>
      </c>
      <c r="C36" s="6" t="s">
        <v>224</v>
      </c>
      <c r="D36" s="5" t="s">
        <v>423</v>
      </c>
      <c r="E36" s="5">
        <v>4</v>
      </c>
      <c r="F36" s="69"/>
    </row>
    <row r="37" spans="1:13" ht="15" customHeight="1" x14ac:dyDescent="0.25">
      <c r="A37" s="6">
        <v>5</v>
      </c>
      <c r="B37" s="6" t="s">
        <v>40</v>
      </c>
      <c r="C37" s="6" t="s">
        <v>44</v>
      </c>
      <c r="D37" s="5" t="s">
        <v>424</v>
      </c>
      <c r="E37" s="5">
        <v>5</v>
      </c>
      <c r="F37" s="70"/>
    </row>
    <row r="38" spans="1:13" ht="15" customHeight="1" x14ac:dyDescent="0.25">
      <c r="A38" s="6">
        <v>6</v>
      </c>
      <c r="B38" s="8" t="s">
        <v>30</v>
      </c>
      <c r="C38" s="6" t="s">
        <v>134</v>
      </c>
      <c r="D38" s="6" t="s">
        <v>425</v>
      </c>
      <c r="E38" s="6">
        <v>6</v>
      </c>
      <c r="F38" s="70"/>
    </row>
    <row r="39" spans="1:13" ht="15" customHeight="1" thickBot="1" x14ac:dyDescent="0.3">
      <c r="A39" s="46"/>
      <c r="B39" s="1"/>
      <c r="D39" s="46"/>
      <c r="E39" s="46"/>
      <c r="F39" s="46"/>
    </row>
    <row r="40" spans="1:13" ht="15" customHeight="1" x14ac:dyDescent="0.25">
      <c r="A40" s="31">
        <v>24</v>
      </c>
      <c r="B40" s="32">
        <v>0.40625</v>
      </c>
      <c r="C40" s="33" t="s">
        <v>443</v>
      </c>
      <c r="D40" s="34" t="s">
        <v>151</v>
      </c>
      <c r="E40" s="34" t="s">
        <v>137</v>
      </c>
      <c r="F40" s="35" t="s">
        <v>1</v>
      </c>
      <c r="G40" s="24"/>
    </row>
    <row r="41" spans="1:13" ht="41.4" x14ac:dyDescent="0.25">
      <c r="A41" s="14">
        <v>2</v>
      </c>
      <c r="B41" s="6" t="s">
        <v>138</v>
      </c>
      <c r="C41" s="5" t="s">
        <v>370</v>
      </c>
      <c r="D41" s="5" t="s">
        <v>426</v>
      </c>
      <c r="E41" s="5" t="s">
        <v>430</v>
      </c>
      <c r="F41" s="11">
        <v>1</v>
      </c>
      <c r="G41" s="61" t="s">
        <v>371</v>
      </c>
      <c r="H41" s="25">
        <v>34</v>
      </c>
    </row>
    <row r="42" spans="1:13" ht="41.4" x14ac:dyDescent="0.25">
      <c r="A42" s="14">
        <v>4</v>
      </c>
      <c r="B42" s="8" t="s">
        <v>139</v>
      </c>
      <c r="C42" s="5" t="s">
        <v>373</v>
      </c>
      <c r="D42" s="6" t="s">
        <v>427</v>
      </c>
      <c r="E42" s="6" t="s">
        <v>431</v>
      </c>
      <c r="F42" s="12">
        <v>2</v>
      </c>
      <c r="G42" s="61" t="s">
        <v>374</v>
      </c>
      <c r="H42" s="25">
        <v>40</v>
      </c>
    </row>
    <row r="43" spans="1:13" ht="41.4" x14ac:dyDescent="0.25">
      <c r="A43" s="14">
        <v>3</v>
      </c>
      <c r="B43" s="6" t="s">
        <v>8</v>
      </c>
      <c r="C43" s="5" t="s">
        <v>401</v>
      </c>
      <c r="D43" s="5" t="s">
        <v>428</v>
      </c>
      <c r="E43" s="5" t="s">
        <v>432</v>
      </c>
      <c r="F43" s="11">
        <v>3</v>
      </c>
      <c r="G43" s="61" t="s">
        <v>372</v>
      </c>
      <c r="H43" s="25">
        <v>37</v>
      </c>
    </row>
    <row r="44" spans="1:13" ht="41.4" x14ac:dyDescent="0.25">
      <c r="A44" s="14">
        <v>1</v>
      </c>
      <c r="B44" s="6" t="s">
        <v>4</v>
      </c>
      <c r="C44" s="5" t="s">
        <v>402</v>
      </c>
      <c r="D44" s="5" t="s">
        <v>435</v>
      </c>
      <c r="E44" s="5" t="s">
        <v>439</v>
      </c>
      <c r="F44" s="11">
        <v>4</v>
      </c>
      <c r="G44" s="61" t="s">
        <v>375</v>
      </c>
      <c r="H44" s="25">
        <v>39</v>
      </c>
    </row>
    <row r="45" spans="1:13" ht="41.4" x14ac:dyDescent="0.25">
      <c r="A45" s="14">
        <v>2</v>
      </c>
      <c r="B45" s="6" t="s">
        <v>21</v>
      </c>
      <c r="C45" s="5" t="s">
        <v>403</v>
      </c>
      <c r="D45" s="5" t="s">
        <v>436</v>
      </c>
      <c r="E45" s="5" t="s">
        <v>440</v>
      </c>
      <c r="F45" s="11">
        <v>5</v>
      </c>
      <c r="G45" s="61" t="s">
        <v>404</v>
      </c>
      <c r="H45" s="25">
        <v>36</v>
      </c>
    </row>
    <row r="46" spans="1:13" ht="41.4" x14ac:dyDescent="0.25">
      <c r="A46" s="14">
        <v>1</v>
      </c>
      <c r="B46" s="6" t="s">
        <v>112</v>
      </c>
      <c r="C46" s="5" t="s">
        <v>140</v>
      </c>
      <c r="D46" s="5" t="s">
        <v>429</v>
      </c>
      <c r="E46" s="5" t="s">
        <v>433</v>
      </c>
      <c r="F46" s="11">
        <v>6</v>
      </c>
      <c r="G46" s="61" t="s">
        <v>369</v>
      </c>
      <c r="H46" s="25">
        <v>39</v>
      </c>
    </row>
    <row r="47" spans="1:13" ht="41.4" x14ac:dyDescent="0.25">
      <c r="A47" s="14">
        <v>4</v>
      </c>
      <c r="B47" s="8" t="s">
        <v>139</v>
      </c>
      <c r="C47" s="5" t="s">
        <v>141</v>
      </c>
      <c r="D47" s="6" t="s">
        <v>437</v>
      </c>
      <c r="E47" s="6" t="s">
        <v>442</v>
      </c>
      <c r="F47" s="12">
        <v>7</v>
      </c>
      <c r="G47" s="61" t="s">
        <v>377</v>
      </c>
      <c r="H47" s="25">
        <v>37</v>
      </c>
    </row>
    <row r="48" spans="1:13" ht="41.4" x14ac:dyDescent="0.25">
      <c r="A48" s="14">
        <v>3</v>
      </c>
      <c r="B48" s="6" t="s">
        <v>139</v>
      </c>
      <c r="C48" s="5" t="s">
        <v>406</v>
      </c>
      <c r="D48" s="5" t="s">
        <v>438</v>
      </c>
      <c r="E48" s="5" t="s">
        <v>441</v>
      </c>
      <c r="F48" s="11">
        <v>8</v>
      </c>
      <c r="G48" s="61" t="s">
        <v>376</v>
      </c>
      <c r="H48" s="25">
        <v>36</v>
      </c>
    </row>
    <row r="49" spans="1:13" ht="15" customHeight="1" thickBot="1" x14ac:dyDescent="0.3">
      <c r="A49" s="79" t="s">
        <v>142</v>
      </c>
      <c r="B49" s="80"/>
      <c r="C49" s="80"/>
      <c r="D49" s="80"/>
      <c r="E49" s="80"/>
      <c r="F49" s="47"/>
    </row>
    <row r="51" spans="1:13" ht="15" customHeight="1" x14ac:dyDescent="0.25">
      <c r="A51" s="21">
        <v>26</v>
      </c>
      <c r="B51" s="22">
        <v>0.4236111111111111</v>
      </c>
      <c r="C51" s="21" t="s">
        <v>248</v>
      </c>
      <c r="D51" s="23" t="s">
        <v>150</v>
      </c>
      <c r="E51" s="23" t="s">
        <v>1</v>
      </c>
      <c r="F51" s="23" t="s">
        <v>18</v>
      </c>
      <c r="G51" s="24"/>
      <c r="H51" s="64" t="s">
        <v>407</v>
      </c>
      <c r="I51" s="65">
        <v>0.03</v>
      </c>
      <c r="J51" s="65">
        <v>0.04</v>
      </c>
      <c r="K51" s="65">
        <v>0.05</v>
      </c>
      <c r="L51" s="65">
        <v>0.06</v>
      </c>
      <c r="M51" s="65">
        <v>7.0000000000000007E-2</v>
      </c>
    </row>
    <row r="52" spans="1:13" ht="15" customHeight="1" x14ac:dyDescent="0.25">
      <c r="A52" s="5">
        <v>1</v>
      </c>
      <c r="B52" s="8" t="s">
        <v>37</v>
      </c>
      <c r="C52" s="6" t="s">
        <v>60</v>
      </c>
      <c r="D52" s="5" t="s">
        <v>444</v>
      </c>
      <c r="E52" s="5">
        <v>1</v>
      </c>
      <c r="F52" s="5">
        <v>100</v>
      </c>
      <c r="H52" s="66">
        <v>6.5254629629629629E-3</v>
      </c>
      <c r="I52" s="66">
        <f>H52*1.03</f>
        <v>6.7212268518518524E-3</v>
      </c>
      <c r="J52" s="66">
        <f>H52*1.04</f>
        <v>6.7864814814814819E-3</v>
      </c>
      <c r="K52" s="66">
        <f>H52*1.05</f>
        <v>6.8517361111111114E-3</v>
      </c>
      <c r="L52" s="66">
        <f>H52*1.06</f>
        <v>6.9169907407407409E-3</v>
      </c>
      <c r="M52" s="66">
        <f>H52*1.07</f>
        <v>6.9822453703703704E-3</v>
      </c>
    </row>
    <row r="53" spans="1:13" ht="15" customHeight="1" x14ac:dyDescent="0.25">
      <c r="A53" s="6">
        <v>3</v>
      </c>
      <c r="B53" s="8" t="s">
        <v>13</v>
      </c>
      <c r="C53" s="6" t="s">
        <v>63</v>
      </c>
      <c r="D53" s="5" t="s">
        <v>445</v>
      </c>
      <c r="E53" s="5">
        <v>2</v>
      </c>
      <c r="F53" s="5">
        <v>70</v>
      </c>
    </row>
    <row r="54" spans="1:13" ht="15" customHeight="1" x14ac:dyDescent="0.25">
      <c r="A54" s="6">
        <v>2</v>
      </c>
      <c r="B54" s="8" t="s">
        <v>7</v>
      </c>
      <c r="C54" s="6" t="s">
        <v>65</v>
      </c>
      <c r="D54" s="6" t="s">
        <v>446</v>
      </c>
      <c r="E54" s="6">
        <v>3</v>
      </c>
      <c r="F54" s="6">
        <v>10</v>
      </c>
    </row>
    <row r="55" spans="1:13" ht="15" customHeight="1" x14ac:dyDescent="0.25">
      <c r="A55" s="6">
        <v>4</v>
      </c>
      <c r="B55" s="6" t="s">
        <v>48</v>
      </c>
      <c r="C55" s="6" t="s">
        <v>67</v>
      </c>
      <c r="D55" s="5" t="s">
        <v>447</v>
      </c>
      <c r="E55" s="5">
        <v>4</v>
      </c>
      <c r="F55" s="70"/>
    </row>
    <row r="56" spans="1:13" ht="15" customHeight="1" x14ac:dyDescent="0.25">
      <c r="A56" s="6">
        <v>6</v>
      </c>
      <c r="B56" s="6" t="s">
        <v>10</v>
      </c>
      <c r="C56" s="6" t="s">
        <v>15</v>
      </c>
      <c r="D56" s="5" t="s">
        <v>448</v>
      </c>
      <c r="E56" s="5">
        <v>5</v>
      </c>
      <c r="F56" s="70"/>
    </row>
    <row r="57" spans="1:13" ht="15" customHeight="1" x14ac:dyDescent="0.25">
      <c r="A57" s="5">
        <v>5</v>
      </c>
      <c r="B57" s="8" t="s">
        <v>69</v>
      </c>
      <c r="C57" s="6" t="s">
        <v>70</v>
      </c>
      <c r="D57" s="5" t="s">
        <v>449</v>
      </c>
      <c r="E57" s="5">
        <v>6</v>
      </c>
      <c r="F57" s="70"/>
    </row>
    <row r="58" spans="1:13" ht="15" customHeight="1" x14ac:dyDescent="0.25">
      <c r="A58" s="21"/>
      <c r="B58" s="22"/>
      <c r="C58" s="21"/>
      <c r="D58" s="23"/>
      <c r="E58" s="23"/>
      <c r="F58" s="30"/>
      <c r="G58" s="24"/>
    </row>
    <row r="59" spans="1:13" ht="15" customHeight="1" x14ac:dyDescent="0.25">
      <c r="A59" s="21">
        <v>27</v>
      </c>
      <c r="B59" s="22">
        <v>0.43402777777777773</v>
      </c>
      <c r="C59" s="21" t="s">
        <v>249</v>
      </c>
      <c r="D59" s="23" t="s">
        <v>150</v>
      </c>
      <c r="E59" s="23" t="s">
        <v>1</v>
      </c>
      <c r="F59" s="23" t="s">
        <v>18</v>
      </c>
      <c r="G59" s="24"/>
      <c r="H59" s="64" t="s">
        <v>407</v>
      </c>
      <c r="I59" s="65">
        <v>0.03</v>
      </c>
      <c r="J59" s="65">
        <v>0.04</v>
      </c>
      <c r="K59" s="65">
        <v>0.05</v>
      </c>
      <c r="L59" s="65">
        <v>0.06</v>
      </c>
      <c r="M59" s="65">
        <v>7.0000000000000007E-2</v>
      </c>
    </row>
    <row r="60" spans="1:13" ht="15" customHeight="1" x14ac:dyDescent="0.25">
      <c r="A60" s="5">
        <v>4</v>
      </c>
      <c r="B60" s="6" t="s">
        <v>7</v>
      </c>
      <c r="C60" s="6" t="s">
        <v>54</v>
      </c>
      <c r="D60" s="6" t="s">
        <v>450</v>
      </c>
      <c r="E60" s="6">
        <v>1</v>
      </c>
      <c r="F60" s="6">
        <v>100</v>
      </c>
      <c r="H60" s="66">
        <v>6.0509259259259257E-3</v>
      </c>
      <c r="I60" s="66">
        <f>H60*1.03</f>
        <v>6.2324537037037036E-3</v>
      </c>
      <c r="J60" s="66">
        <f>H60*1.04</f>
        <v>6.2929629629629629E-3</v>
      </c>
      <c r="K60" s="66">
        <f>H60*1.05</f>
        <v>6.3534722222222222E-3</v>
      </c>
      <c r="L60" s="66">
        <f>H60*1.06</f>
        <v>6.4139814814814814E-3</v>
      </c>
      <c r="M60" s="66">
        <f>H60*1.07</f>
        <v>6.4744907407407407E-3</v>
      </c>
    </row>
    <row r="61" spans="1:13" ht="15" customHeight="1" x14ac:dyDescent="0.25">
      <c r="A61" s="6">
        <v>3</v>
      </c>
      <c r="B61" s="6" t="s">
        <v>13</v>
      </c>
      <c r="C61" s="6" t="s">
        <v>56</v>
      </c>
      <c r="D61" s="5" t="s">
        <v>451</v>
      </c>
      <c r="E61" s="5">
        <v>2</v>
      </c>
      <c r="F61" s="5">
        <v>30</v>
      </c>
    </row>
    <row r="62" spans="1:13" ht="15" customHeight="1" x14ac:dyDescent="0.25">
      <c r="A62" s="6">
        <v>2</v>
      </c>
      <c r="B62" s="8" t="s">
        <v>52</v>
      </c>
      <c r="C62" s="6" t="s">
        <v>59</v>
      </c>
      <c r="D62" s="5" t="s">
        <v>452</v>
      </c>
      <c r="E62" s="5">
        <v>3</v>
      </c>
      <c r="F62" s="5">
        <v>20</v>
      </c>
    </row>
    <row r="63" spans="1:13" ht="15" customHeight="1" x14ac:dyDescent="0.25">
      <c r="A63" s="6">
        <v>5</v>
      </c>
      <c r="B63" s="8" t="s">
        <v>4</v>
      </c>
      <c r="C63" s="6" t="s">
        <v>53</v>
      </c>
      <c r="D63" s="5" t="s">
        <v>453</v>
      </c>
      <c r="E63" s="5">
        <v>4</v>
      </c>
      <c r="F63" s="70"/>
    </row>
    <row r="64" spans="1:13" ht="15" customHeight="1" x14ac:dyDescent="0.25">
      <c r="A64" s="6">
        <v>6</v>
      </c>
      <c r="B64" s="8" t="s">
        <v>10</v>
      </c>
      <c r="C64" s="6" t="s">
        <v>55</v>
      </c>
      <c r="D64" s="5" t="s">
        <v>454</v>
      </c>
      <c r="E64" s="5">
        <v>5</v>
      </c>
      <c r="F64" s="70"/>
    </row>
    <row r="65" spans="1:13" ht="15" customHeight="1" x14ac:dyDescent="0.25">
      <c r="A65" s="6">
        <v>1</v>
      </c>
      <c r="B65" s="6" t="s">
        <v>30</v>
      </c>
      <c r="C65" s="6" t="s">
        <v>135</v>
      </c>
      <c r="D65" s="5" t="s">
        <v>455</v>
      </c>
      <c r="E65" s="5">
        <v>6</v>
      </c>
      <c r="F65" s="70"/>
    </row>
    <row r="67" spans="1:13" ht="15" customHeight="1" x14ac:dyDescent="0.25">
      <c r="A67" s="21">
        <v>28</v>
      </c>
      <c r="B67" s="22">
        <v>0.44444444444444442</v>
      </c>
      <c r="C67" s="21" t="s">
        <v>250</v>
      </c>
      <c r="D67" s="23" t="s">
        <v>150</v>
      </c>
      <c r="E67" s="23" t="s">
        <v>1</v>
      </c>
      <c r="F67" s="23" t="s">
        <v>18</v>
      </c>
      <c r="G67" s="24"/>
      <c r="H67" s="64" t="s">
        <v>407</v>
      </c>
      <c r="I67" s="65">
        <v>0.03</v>
      </c>
      <c r="J67" s="65">
        <v>0.04</v>
      </c>
      <c r="K67" s="65">
        <v>0.05</v>
      </c>
      <c r="L67" s="65">
        <v>0.06</v>
      </c>
      <c r="M67" s="65">
        <v>7.0000000000000007E-2</v>
      </c>
    </row>
    <row r="68" spans="1:13" ht="41.4" x14ac:dyDescent="0.25">
      <c r="A68" s="6">
        <v>4</v>
      </c>
      <c r="B68" s="6" t="s">
        <v>13</v>
      </c>
      <c r="C68" s="5" t="s">
        <v>146</v>
      </c>
      <c r="D68" s="5" t="s">
        <v>456</v>
      </c>
      <c r="E68" s="5">
        <v>1</v>
      </c>
      <c r="F68" s="5">
        <v>100</v>
      </c>
      <c r="H68" s="66">
        <v>6.606018518518518E-3</v>
      </c>
      <c r="I68" s="66">
        <f>H68*1.03</f>
        <v>6.8041990740740736E-3</v>
      </c>
      <c r="J68" s="66">
        <f>H68*1.04</f>
        <v>6.8702592592592591E-3</v>
      </c>
      <c r="K68" s="66">
        <f>H68*1.05</f>
        <v>6.9363194444444446E-3</v>
      </c>
      <c r="L68" s="66">
        <f>H68*1.06</f>
        <v>7.0023796296296292E-3</v>
      </c>
      <c r="M68" s="66">
        <f>H68*1.07</f>
        <v>7.0684398148148147E-3</v>
      </c>
    </row>
    <row r="69" spans="1:13" ht="41.4" x14ac:dyDescent="0.25">
      <c r="A69" s="5">
        <v>2</v>
      </c>
      <c r="B69" s="6" t="s">
        <v>7</v>
      </c>
      <c r="C69" s="5" t="s">
        <v>144</v>
      </c>
      <c r="D69" s="6" t="s">
        <v>457</v>
      </c>
      <c r="E69" s="6">
        <v>2</v>
      </c>
      <c r="F69" s="6">
        <v>30</v>
      </c>
    </row>
    <row r="70" spans="1:13" ht="41.4" x14ac:dyDescent="0.25">
      <c r="A70" s="5">
        <v>3</v>
      </c>
      <c r="B70" s="8" t="s">
        <v>10</v>
      </c>
      <c r="C70" s="5" t="s">
        <v>145</v>
      </c>
      <c r="D70" s="5" t="s">
        <v>458</v>
      </c>
      <c r="E70" s="5">
        <v>3</v>
      </c>
      <c r="F70" s="70"/>
    </row>
    <row r="71" spans="1:13" ht="41.4" x14ac:dyDescent="0.25">
      <c r="A71" s="6">
        <v>1</v>
      </c>
      <c r="B71" s="8" t="s">
        <v>4</v>
      </c>
      <c r="C71" s="5" t="s">
        <v>143</v>
      </c>
      <c r="D71" s="5" t="s">
        <v>459</v>
      </c>
      <c r="E71" s="5">
        <v>4</v>
      </c>
      <c r="F71" s="70"/>
    </row>
    <row r="72" spans="1:13" ht="41.4" x14ac:dyDescent="0.25">
      <c r="A72" s="6">
        <v>5</v>
      </c>
      <c r="B72" s="8" t="s">
        <v>12</v>
      </c>
      <c r="C72" s="5" t="s">
        <v>147</v>
      </c>
      <c r="D72" s="5" t="s">
        <v>460</v>
      </c>
      <c r="E72" s="5">
        <v>5</v>
      </c>
      <c r="F72" s="70"/>
    </row>
    <row r="73" spans="1:13" ht="15" customHeight="1" x14ac:dyDescent="0.25">
      <c r="A73" s="106"/>
      <c r="B73" s="106"/>
      <c r="C73" s="106"/>
      <c r="D73" s="106"/>
      <c r="E73" s="106"/>
    </row>
    <row r="75" spans="1:13" ht="15" customHeight="1" x14ac:dyDescent="0.25">
      <c r="A75" s="21">
        <v>29</v>
      </c>
      <c r="B75" s="22">
        <v>0.4548611111111111</v>
      </c>
      <c r="C75" s="21" t="s">
        <v>405</v>
      </c>
      <c r="D75" s="23" t="s">
        <v>151</v>
      </c>
      <c r="E75" s="23" t="s">
        <v>137</v>
      </c>
      <c r="F75" s="23" t="s">
        <v>1</v>
      </c>
      <c r="G75" s="24"/>
    </row>
    <row r="76" spans="1:13" ht="15" customHeight="1" x14ac:dyDescent="0.25">
      <c r="A76" s="5">
        <v>3</v>
      </c>
      <c r="B76" s="8" t="s">
        <v>8</v>
      </c>
      <c r="C76" s="6" t="s">
        <v>165</v>
      </c>
      <c r="D76" s="5" t="s">
        <v>461</v>
      </c>
      <c r="E76" s="5" t="s">
        <v>466</v>
      </c>
      <c r="F76" s="71">
        <v>1</v>
      </c>
      <c r="G76" s="62">
        <v>84</v>
      </c>
    </row>
    <row r="77" spans="1:13" ht="15" customHeight="1" x14ac:dyDescent="0.25">
      <c r="A77" s="6">
        <v>6</v>
      </c>
      <c r="B77" s="8" t="s">
        <v>30</v>
      </c>
      <c r="C77" s="6" t="s">
        <v>168</v>
      </c>
      <c r="D77" s="5" t="s">
        <v>462</v>
      </c>
      <c r="E77" s="5" t="s">
        <v>468</v>
      </c>
      <c r="F77" s="6">
        <v>2</v>
      </c>
      <c r="G77" s="62">
        <v>69</v>
      </c>
    </row>
    <row r="78" spans="1:13" ht="15" customHeight="1" x14ac:dyDescent="0.25">
      <c r="A78" s="5">
        <v>2</v>
      </c>
      <c r="B78" s="6" t="s">
        <v>112</v>
      </c>
      <c r="C78" s="6" t="s">
        <v>163</v>
      </c>
      <c r="D78" s="5" t="s">
        <v>463</v>
      </c>
      <c r="E78" s="5" t="s">
        <v>467</v>
      </c>
      <c r="F78" s="6">
        <v>3</v>
      </c>
      <c r="G78" s="62">
        <v>84</v>
      </c>
    </row>
    <row r="79" spans="1:13" ht="15" customHeight="1" x14ac:dyDescent="0.25">
      <c r="A79" s="5">
        <v>5</v>
      </c>
      <c r="B79" s="6" t="s">
        <v>112</v>
      </c>
      <c r="C79" s="6" t="s">
        <v>167</v>
      </c>
      <c r="D79" s="5" t="s">
        <v>464</v>
      </c>
      <c r="E79" s="5" t="s">
        <v>469</v>
      </c>
      <c r="F79" s="6">
        <v>4</v>
      </c>
      <c r="G79" s="62">
        <v>81</v>
      </c>
    </row>
    <row r="80" spans="1:13" ht="15" customHeight="1" x14ac:dyDescent="0.25">
      <c r="A80" s="5">
        <v>4</v>
      </c>
      <c r="B80" s="6" t="s">
        <v>112</v>
      </c>
      <c r="C80" s="6" t="s">
        <v>166</v>
      </c>
      <c r="D80" s="5" t="s">
        <v>465</v>
      </c>
      <c r="E80" s="5" t="s">
        <v>470</v>
      </c>
      <c r="F80" s="6">
        <v>5</v>
      </c>
      <c r="G80" s="62">
        <v>77</v>
      </c>
    </row>
    <row r="81" spans="1:8" ht="15" customHeight="1" x14ac:dyDescent="0.25">
      <c r="A81" s="5">
        <v>1</v>
      </c>
      <c r="B81" s="8" t="s">
        <v>112</v>
      </c>
      <c r="C81" s="6" t="s">
        <v>164</v>
      </c>
      <c r="D81" s="5"/>
      <c r="E81" s="5" t="s">
        <v>279</v>
      </c>
      <c r="F81" s="6"/>
    </row>
    <row r="82" spans="1:8" ht="15" customHeight="1" x14ac:dyDescent="0.25">
      <c r="B82" s="1"/>
      <c r="D82" s="46"/>
      <c r="E82" s="46"/>
      <c r="G82" s="24"/>
    </row>
    <row r="83" spans="1:8" ht="15" customHeight="1" x14ac:dyDescent="0.25">
      <c r="A83" s="21">
        <v>31</v>
      </c>
      <c r="B83" s="22">
        <v>0.47222222222222227</v>
      </c>
      <c r="C83" s="21" t="s">
        <v>266</v>
      </c>
      <c r="D83" s="23" t="s">
        <v>151</v>
      </c>
      <c r="E83" s="23" t="s">
        <v>137</v>
      </c>
      <c r="F83" s="30" t="s">
        <v>1</v>
      </c>
      <c r="G83" s="24"/>
    </row>
    <row r="84" spans="1:8" ht="15" customHeight="1" x14ac:dyDescent="0.25">
      <c r="A84" s="6">
        <v>5</v>
      </c>
      <c r="B84" s="8" t="s">
        <v>8</v>
      </c>
      <c r="C84" s="6" t="s">
        <v>170</v>
      </c>
      <c r="D84" s="5" t="s">
        <v>474</v>
      </c>
      <c r="E84" s="5" t="s">
        <v>479</v>
      </c>
      <c r="F84" s="6">
        <v>1</v>
      </c>
      <c r="G84" s="63" t="s">
        <v>382</v>
      </c>
      <c r="H84" s="25">
        <v>37</v>
      </c>
    </row>
    <row r="85" spans="1:8" ht="15" customHeight="1" x14ac:dyDescent="0.25">
      <c r="A85" s="6">
        <v>4</v>
      </c>
      <c r="B85" s="8" t="s">
        <v>13</v>
      </c>
      <c r="C85" s="6" t="s">
        <v>169</v>
      </c>
      <c r="D85" s="5" t="s">
        <v>473</v>
      </c>
      <c r="E85" s="5" t="s">
        <v>478</v>
      </c>
      <c r="F85" s="6">
        <v>2</v>
      </c>
      <c r="G85" s="63" t="s">
        <v>381</v>
      </c>
      <c r="H85" s="25">
        <v>32</v>
      </c>
    </row>
    <row r="86" spans="1:8" ht="15" customHeight="1" x14ac:dyDescent="0.25">
      <c r="A86" s="5">
        <v>2</v>
      </c>
      <c r="B86" s="6" t="s">
        <v>112</v>
      </c>
      <c r="C86" s="6" t="s">
        <v>172</v>
      </c>
      <c r="D86" s="5" t="s">
        <v>475</v>
      </c>
      <c r="E86" s="5" t="s">
        <v>480</v>
      </c>
      <c r="F86" s="6">
        <v>3</v>
      </c>
      <c r="G86" s="63" t="s">
        <v>379</v>
      </c>
      <c r="H86" s="25">
        <v>43</v>
      </c>
    </row>
    <row r="87" spans="1:8" ht="15" customHeight="1" x14ac:dyDescent="0.25">
      <c r="A87" s="5">
        <v>1</v>
      </c>
      <c r="B87" s="8" t="s">
        <v>112</v>
      </c>
      <c r="C87" s="6" t="s">
        <v>171</v>
      </c>
      <c r="D87" s="5" t="s">
        <v>476</v>
      </c>
      <c r="E87" s="5" t="s">
        <v>481</v>
      </c>
      <c r="F87" s="6">
        <v>4</v>
      </c>
      <c r="G87" s="63" t="s">
        <v>378</v>
      </c>
      <c r="H87" s="25">
        <v>33</v>
      </c>
    </row>
    <row r="88" spans="1:8" ht="15" customHeight="1" x14ac:dyDescent="0.25">
      <c r="A88" s="5">
        <v>3</v>
      </c>
      <c r="B88" s="6" t="s">
        <v>112</v>
      </c>
      <c r="C88" s="6" t="s">
        <v>173</v>
      </c>
      <c r="D88" s="5" t="s">
        <v>477</v>
      </c>
      <c r="E88" s="5" t="s">
        <v>482</v>
      </c>
      <c r="F88" s="6">
        <v>5</v>
      </c>
      <c r="G88" s="63" t="s">
        <v>380</v>
      </c>
      <c r="H88" s="25">
        <v>37</v>
      </c>
    </row>
    <row r="89" spans="1:8" ht="15" customHeight="1" x14ac:dyDescent="0.25">
      <c r="B89" s="1"/>
      <c r="D89" s="46"/>
      <c r="E89" s="46"/>
      <c r="G89" s="63"/>
    </row>
    <row r="90" spans="1:8" ht="15" customHeight="1" x14ac:dyDescent="0.25">
      <c r="B90" s="1"/>
      <c r="D90" s="46"/>
      <c r="E90" s="46"/>
      <c r="G90" s="63"/>
    </row>
    <row r="91" spans="1:8" ht="15" customHeight="1" thickBot="1" x14ac:dyDescent="0.3"/>
    <row r="92" spans="1:8" ht="13.8" x14ac:dyDescent="0.25">
      <c r="A92" s="31">
        <v>32</v>
      </c>
      <c r="B92" s="32">
        <v>0.4826388888888889</v>
      </c>
      <c r="C92" s="33" t="s">
        <v>493</v>
      </c>
      <c r="D92" s="34" t="s">
        <v>151</v>
      </c>
      <c r="E92" s="34" t="s">
        <v>137</v>
      </c>
      <c r="F92" s="35" t="s">
        <v>1</v>
      </c>
      <c r="G92" s="24"/>
    </row>
    <row r="93" spans="1:8" ht="13.8" x14ac:dyDescent="0.25">
      <c r="A93" s="82">
        <v>5</v>
      </c>
      <c r="B93" s="98" t="s">
        <v>7</v>
      </c>
      <c r="C93" s="26" t="s">
        <v>177</v>
      </c>
      <c r="D93" s="85" t="s">
        <v>483</v>
      </c>
      <c r="E93" s="85" t="s">
        <v>488</v>
      </c>
      <c r="F93" s="88">
        <v>1</v>
      </c>
      <c r="G93" s="63" t="s">
        <v>390</v>
      </c>
      <c r="H93" s="25">
        <v>43</v>
      </c>
    </row>
    <row r="94" spans="1:8" ht="13.8" x14ac:dyDescent="0.25">
      <c r="A94" s="97"/>
      <c r="B94" s="99"/>
      <c r="C94" s="27" t="s">
        <v>180</v>
      </c>
      <c r="D94" s="86"/>
      <c r="E94" s="86"/>
      <c r="F94" s="89"/>
      <c r="G94" s="63" t="s">
        <v>391</v>
      </c>
    </row>
    <row r="95" spans="1:8" ht="13.8" x14ac:dyDescent="0.25">
      <c r="A95" s="84"/>
      <c r="B95" s="100"/>
      <c r="C95" s="28" t="s">
        <v>83</v>
      </c>
      <c r="D95" s="87"/>
      <c r="E95" s="87"/>
      <c r="F95" s="90"/>
      <c r="G95" s="63"/>
    </row>
    <row r="96" spans="1:8" ht="13.8" x14ac:dyDescent="0.25">
      <c r="A96" s="82">
        <v>1</v>
      </c>
      <c r="B96" s="98" t="s">
        <v>19</v>
      </c>
      <c r="C96" s="26" t="s">
        <v>181</v>
      </c>
      <c r="D96" s="85" t="s">
        <v>494</v>
      </c>
      <c r="E96" s="85" t="s">
        <v>499</v>
      </c>
      <c r="F96" s="88">
        <v>2</v>
      </c>
      <c r="G96" s="25" t="s">
        <v>392</v>
      </c>
      <c r="H96" s="25">
        <v>43</v>
      </c>
    </row>
    <row r="97" spans="1:8" ht="13.8" x14ac:dyDescent="0.25">
      <c r="A97" s="97"/>
      <c r="B97" s="99"/>
      <c r="C97" s="27" t="s">
        <v>182</v>
      </c>
      <c r="D97" s="86"/>
      <c r="E97" s="86"/>
      <c r="F97" s="89"/>
      <c r="G97" s="25" t="s">
        <v>393</v>
      </c>
    </row>
    <row r="98" spans="1:8" ht="13.8" x14ac:dyDescent="0.25">
      <c r="A98" s="84"/>
      <c r="B98" s="100"/>
      <c r="C98" s="28" t="s">
        <v>183</v>
      </c>
      <c r="D98" s="87"/>
      <c r="E98" s="87"/>
      <c r="F98" s="90"/>
    </row>
    <row r="99" spans="1:8" ht="13.8" x14ac:dyDescent="0.25">
      <c r="A99" s="82">
        <v>4</v>
      </c>
      <c r="B99" s="98" t="s">
        <v>112</v>
      </c>
      <c r="C99" s="26" t="s">
        <v>193</v>
      </c>
      <c r="D99" s="85" t="s">
        <v>484</v>
      </c>
      <c r="E99" s="85" t="s">
        <v>489</v>
      </c>
      <c r="F99" s="88">
        <v>3</v>
      </c>
      <c r="G99" s="63" t="s">
        <v>388</v>
      </c>
      <c r="H99" s="25">
        <v>31</v>
      </c>
    </row>
    <row r="100" spans="1:8" ht="13.8" x14ac:dyDescent="0.25">
      <c r="A100" s="97"/>
      <c r="B100" s="99"/>
      <c r="C100" s="27" t="s">
        <v>194</v>
      </c>
      <c r="D100" s="86"/>
      <c r="E100" s="86"/>
      <c r="F100" s="89"/>
      <c r="G100" s="63" t="s">
        <v>389</v>
      </c>
    </row>
    <row r="101" spans="1:8" ht="13.8" x14ac:dyDescent="0.25">
      <c r="A101" s="84"/>
      <c r="B101" s="100"/>
      <c r="C101" s="28" t="s">
        <v>78</v>
      </c>
      <c r="D101" s="87"/>
      <c r="E101" s="87"/>
      <c r="F101" s="90"/>
      <c r="G101" s="63"/>
    </row>
    <row r="102" spans="1:8" ht="13.8" x14ac:dyDescent="0.25">
      <c r="A102" s="82">
        <v>3</v>
      </c>
      <c r="B102" s="98" t="s">
        <v>21</v>
      </c>
      <c r="C102" s="26" t="s">
        <v>176</v>
      </c>
      <c r="D102" s="85" t="s">
        <v>495</v>
      </c>
      <c r="E102" s="85" t="s">
        <v>500</v>
      </c>
      <c r="F102" s="88">
        <v>4</v>
      </c>
      <c r="G102" s="25" t="s">
        <v>395</v>
      </c>
      <c r="H102" s="25">
        <v>38</v>
      </c>
    </row>
    <row r="103" spans="1:8" ht="13.8" x14ac:dyDescent="0.25">
      <c r="A103" s="97"/>
      <c r="B103" s="99"/>
      <c r="C103" s="27" t="s">
        <v>184</v>
      </c>
      <c r="D103" s="86"/>
      <c r="E103" s="86"/>
      <c r="F103" s="89"/>
      <c r="G103" s="25" t="s">
        <v>396</v>
      </c>
    </row>
    <row r="104" spans="1:8" ht="13.8" x14ac:dyDescent="0.25">
      <c r="A104" s="84"/>
      <c r="B104" s="100"/>
      <c r="C104" s="28" t="s">
        <v>185</v>
      </c>
      <c r="D104" s="87"/>
      <c r="E104" s="87"/>
      <c r="F104" s="90"/>
    </row>
    <row r="105" spans="1:8" ht="13.8" x14ac:dyDescent="0.25">
      <c r="A105" s="82">
        <v>1</v>
      </c>
      <c r="B105" s="98" t="s">
        <v>13</v>
      </c>
      <c r="C105" s="26" t="s">
        <v>174</v>
      </c>
      <c r="D105" s="85" t="s">
        <v>485</v>
      </c>
      <c r="E105" s="85" t="s">
        <v>490</v>
      </c>
      <c r="F105" s="88">
        <v>5</v>
      </c>
      <c r="G105" s="63" t="s">
        <v>383</v>
      </c>
    </row>
    <row r="106" spans="1:8" ht="13.8" x14ac:dyDescent="0.25">
      <c r="A106" s="97"/>
      <c r="B106" s="99"/>
      <c r="C106" s="27" t="s">
        <v>178</v>
      </c>
      <c r="D106" s="86"/>
      <c r="E106" s="86"/>
      <c r="F106" s="89"/>
      <c r="G106" s="63" t="s">
        <v>384</v>
      </c>
      <c r="H106" s="25">
        <v>38</v>
      </c>
    </row>
    <row r="107" spans="1:8" ht="13.8" x14ac:dyDescent="0.25">
      <c r="A107" s="84"/>
      <c r="B107" s="100"/>
      <c r="C107" s="28" t="s">
        <v>5</v>
      </c>
      <c r="D107" s="87"/>
      <c r="E107" s="87"/>
      <c r="F107" s="90"/>
      <c r="G107" s="63"/>
    </row>
    <row r="108" spans="1:8" ht="13.8" x14ac:dyDescent="0.25">
      <c r="A108" s="82">
        <v>4</v>
      </c>
      <c r="B108" s="91" t="s">
        <v>186</v>
      </c>
      <c r="C108" s="26" t="s">
        <v>187</v>
      </c>
      <c r="D108" s="85" t="s">
        <v>496</v>
      </c>
      <c r="E108" s="85" t="s">
        <v>501</v>
      </c>
      <c r="F108" s="88">
        <v>6</v>
      </c>
      <c r="G108" s="25" t="s">
        <v>397</v>
      </c>
      <c r="H108" s="25">
        <v>50</v>
      </c>
    </row>
    <row r="109" spans="1:8" ht="13.8" x14ac:dyDescent="0.25">
      <c r="A109" s="97"/>
      <c r="B109" s="99"/>
      <c r="C109" s="27" t="s">
        <v>189</v>
      </c>
      <c r="D109" s="86"/>
      <c r="E109" s="86"/>
      <c r="F109" s="89"/>
      <c r="G109" s="25" t="s">
        <v>398</v>
      </c>
    </row>
    <row r="110" spans="1:8" ht="13.8" x14ac:dyDescent="0.25">
      <c r="A110" s="84"/>
      <c r="B110" s="100"/>
      <c r="C110" s="28" t="s">
        <v>188</v>
      </c>
      <c r="D110" s="87"/>
      <c r="E110" s="87"/>
      <c r="F110" s="90"/>
    </row>
    <row r="111" spans="1:8" ht="13.8" x14ac:dyDescent="0.25">
      <c r="A111" s="82">
        <v>2</v>
      </c>
      <c r="B111" s="98" t="s">
        <v>112</v>
      </c>
      <c r="C111" s="26" t="s">
        <v>195</v>
      </c>
      <c r="D111" s="85" t="s">
        <v>497</v>
      </c>
      <c r="E111" s="85" t="s">
        <v>498</v>
      </c>
      <c r="F111" s="88">
        <v>7</v>
      </c>
      <c r="G111" s="25" t="s">
        <v>394</v>
      </c>
      <c r="H111" s="25">
        <v>35</v>
      </c>
    </row>
    <row r="112" spans="1:8" ht="13.8" x14ac:dyDescent="0.25">
      <c r="A112" s="97"/>
      <c r="B112" s="99"/>
      <c r="C112" s="27" t="s">
        <v>196</v>
      </c>
      <c r="D112" s="86"/>
      <c r="E112" s="86"/>
      <c r="F112" s="89"/>
      <c r="G112" s="25" t="s">
        <v>434</v>
      </c>
    </row>
    <row r="113" spans="1:8" ht="13.8" x14ac:dyDescent="0.25">
      <c r="A113" s="84"/>
      <c r="B113" s="100"/>
      <c r="C113" s="28" t="s">
        <v>400</v>
      </c>
      <c r="D113" s="87"/>
      <c r="E113" s="87"/>
      <c r="F113" s="90"/>
    </row>
    <row r="114" spans="1:8" ht="13.8" x14ac:dyDescent="0.25">
      <c r="A114" s="82">
        <v>3</v>
      </c>
      <c r="B114" s="98" t="s">
        <v>8</v>
      </c>
      <c r="C114" s="26" t="s">
        <v>175</v>
      </c>
      <c r="D114" s="85" t="s">
        <v>486</v>
      </c>
      <c r="E114" s="85" t="s">
        <v>491</v>
      </c>
      <c r="F114" s="88">
        <v>8</v>
      </c>
      <c r="G114" s="63" t="s">
        <v>387</v>
      </c>
      <c r="H114" s="25">
        <v>34</v>
      </c>
    </row>
    <row r="115" spans="1:8" ht="13.8" x14ac:dyDescent="0.25">
      <c r="A115" s="97"/>
      <c r="B115" s="99"/>
      <c r="C115" s="27" t="s">
        <v>471</v>
      </c>
      <c r="D115" s="86"/>
      <c r="E115" s="86"/>
      <c r="F115" s="89"/>
      <c r="G115" s="63" t="s">
        <v>472</v>
      </c>
    </row>
    <row r="116" spans="1:8" ht="13.8" x14ac:dyDescent="0.25">
      <c r="A116" s="84"/>
      <c r="B116" s="100"/>
      <c r="C116" s="28" t="s">
        <v>179</v>
      </c>
      <c r="D116" s="87"/>
      <c r="E116" s="87"/>
      <c r="F116" s="90"/>
      <c r="G116" s="63"/>
    </row>
    <row r="117" spans="1:8" ht="13.8" customHeight="1" x14ac:dyDescent="0.25">
      <c r="A117" s="82">
        <v>2</v>
      </c>
      <c r="B117" s="98" t="s">
        <v>112</v>
      </c>
      <c r="C117" s="26" t="s">
        <v>190</v>
      </c>
      <c r="D117" s="85" t="s">
        <v>487</v>
      </c>
      <c r="E117" s="85" t="s">
        <v>492</v>
      </c>
      <c r="F117" s="88">
        <v>9</v>
      </c>
      <c r="G117" s="63" t="s">
        <v>385</v>
      </c>
      <c r="H117" s="25">
        <v>40</v>
      </c>
    </row>
    <row r="118" spans="1:8" ht="13.8" x14ac:dyDescent="0.25">
      <c r="A118" s="97"/>
      <c r="B118" s="99"/>
      <c r="C118" s="27" t="s">
        <v>191</v>
      </c>
      <c r="D118" s="86"/>
      <c r="E118" s="86"/>
      <c r="F118" s="89"/>
      <c r="G118" s="63" t="s">
        <v>386</v>
      </c>
    </row>
    <row r="119" spans="1:8" ht="13.8" x14ac:dyDescent="0.25">
      <c r="A119" s="84"/>
      <c r="B119" s="100"/>
      <c r="C119" s="28" t="s">
        <v>192</v>
      </c>
      <c r="D119" s="87"/>
      <c r="E119" s="87"/>
      <c r="F119" s="90"/>
      <c r="G119" s="63"/>
    </row>
    <row r="120" spans="1:8" ht="15" customHeight="1" thickBot="1" x14ac:dyDescent="0.3">
      <c r="A120" s="48"/>
      <c r="B120" s="49"/>
      <c r="C120" s="15" t="s">
        <v>142</v>
      </c>
      <c r="D120" s="50"/>
      <c r="E120" s="50"/>
      <c r="F120" s="47"/>
    </row>
    <row r="121" spans="1:8" ht="15" customHeight="1" x14ac:dyDescent="0.25">
      <c r="B121" s="42"/>
    </row>
  </sheetData>
  <sortState xmlns:xlrd2="http://schemas.microsoft.com/office/spreadsheetml/2017/richdata2" ref="A91:H119">
    <sortCondition ref="F84:F88"/>
  </sortState>
  <mergeCells count="80">
    <mergeCell ref="D20:D22"/>
    <mergeCell ref="E20:E22"/>
    <mergeCell ref="A1:F1"/>
    <mergeCell ref="A5:A7"/>
    <mergeCell ref="B5:B7"/>
    <mergeCell ref="D5:D7"/>
    <mergeCell ref="E5:E7"/>
    <mergeCell ref="A2:F2"/>
    <mergeCell ref="F5:F7"/>
    <mergeCell ref="A11:A13"/>
    <mergeCell ref="B11:B13"/>
    <mergeCell ref="D11:D13"/>
    <mergeCell ref="E11:E13"/>
    <mergeCell ref="A8:A10"/>
    <mergeCell ref="F8:F10"/>
    <mergeCell ref="F11:F13"/>
    <mergeCell ref="D108:D110"/>
    <mergeCell ref="E108:E110"/>
    <mergeCell ref="A23:E23"/>
    <mergeCell ref="B8:B10"/>
    <mergeCell ref="D8:D10"/>
    <mergeCell ref="E8:E10"/>
    <mergeCell ref="A14:A16"/>
    <mergeCell ref="B14:B16"/>
    <mergeCell ref="A17:A19"/>
    <mergeCell ref="B17:B19"/>
    <mergeCell ref="D17:D19"/>
    <mergeCell ref="E17:E19"/>
    <mergeCell ref="D14:D16"/>
    <mergeCell ref="E14:E16"/>
    <mergeCell ref="A20:A22"/>
    <mergeCell ref="B20:B22"/>
    <mergeCell ref="A99:A101"/>
    <mergeCell ref="B99:B101"/>
    <mergeCell ref="D99:D101"/>
    <mergeCell ref="E99:E101"/>
    <mergeCell ref="A73:E73"/>
    <mergeCell ref="A93:A95"/>
    <mergeCell ref="B93:B95"/>
    <mergeCell ref="D93:D95"/>
    <mergeCell ref="E93:E95"/>
    <mergeCell ref="A96:A98"/>
    <mergeCell ref="B96:B98"/>
    <mergeCell ref="D96:D98"/>
    <mergeCell ref="E96:E98"/>
    <mergeCell ref="A105:A107"/>
    <mergeCell ref="B105:B107"/>
    <mergeCell ref="D105:D107"/>
    <mergeCell ref="E105:E107"/>
    <mergeCell ref="A102:A104"/>
    <mergeCell ref="B102:B104"/>
    <mergeCell ref="D102:D104"/>
    <mergeCell ref="E102:E104"/>
    <mergeCell ref="F14:F16"/>
    <mergeCell ref="F17:F19"/>
    <mergeCell ref="E117:E119"/>
    <mergeCell ref="F117:F119"/>
    <mergeCell ref="F108:F110"/>
    <mergeCell ref="F20:F22"/>
    <mergeCell ref="F93:F95"/>
    <mergeCell ref="F105:F107"/>
    <mergeCell ref="F102:F104"/>
    <mergeCell ref="F96:F98"/>
    <mergeCell ref="F99:F101"/>
    <mergeCell ref="A49:E49"/>
    <mergeCell ref="A108:A110"/>
    <mergeCell ref="B108:B110"/>
    <mergeCell ref="E114:E116"/>
    <mergeCell ref="F114:F116"/>
    <mergeCell ref="A111:A113"/>
    <mergeCell ref="B111:B113"/>
    <mergeCell ref="D111:D113"/>
    <mergeCell ref="E111:E113"/>
    <mergeCell ref="F111:F113"/>
    <mergeCell ref="A117:A119"/>
    <mergeCell ref="B117:B119"/>
    <mergeCell ref="D117:D119"/>
    <mergeCell ref="A114:A116"/>
    <mergeCell ref="B114:B116"/>
    <mergeCell ref="D114:D116"/>
  </mergeCells>
  <printOptions horizontalCentered="1" verticalCentered="1"/>
  <pageMargins left="0" right="0" top="0" bottom="0" header="0.51181102362204722" footer="0.31496062992125984"/>
  <pageSetup paperSize="9" scale="43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M147"/>
  <sheetViews>
    <sheetView tabSelected="1" topLeftCell="A103" zoomScaleNormal="100" zoomScalePageLayoutView="382" workbookViewId="0">
      <selection activeCell="E114" sqref="E114"/>
    </sheetView>
  </sheetViews>
  <sheetFormatPr defaultColWidth="9" defaultRowHeight="15" customHeight="1" x14ac:dyDescent="0.25"/>
  <cols>
    <col min="1" max="1" width="2.8984375" style="29" customWidth="1"/>
    <col min="2" max="2" width="24" style="29" bestFit="1" customWidth="1"/>
    <col min="3" max="3" width="39.5" style="29" bestFit="1" customWidth="1"/>
    <col min="4" max="4" width="7.8984375" style="29" bestFit="1" customWidth="1"/>
    <col min="5" max="5" width="8.59765625" style="29" bestFit="1" customWidth="1"/>
    <col min="6" max="6" width="5.19921875" style="29" bestFit="1" customWidth="1"/>
    <col min="7" max="7" width="9.59765625" style="25" customWidth="1"/>
    <col min="8" max="16384" width="9" style="25"/>
  </cols>
  <sheetData>
    <row r="1" spans="1:13" s="16" customFormat="1" ht="17.399999999999999" x14ac:dyDescent="0.25">
      <c r="A1" s="101" t="s">
        <v>2</v>
      </c>
      <c r="B1" s="101"/>
      <c r="C1" s="101"/>
      <c r="D1" s="101"/>
      <c r="E1" s="101"/>
      <c r="F1" s="101"/>
    </row>
    <row r="2" spans="1:13" s="16" customFormat="1" ht="17.399999999999999" x14ac:dyDescent="0.25">
      <c r="A2" s="107" t="s">
        <v>24</v>
      </c>
      <c r="B2" s="107"/>
      <c r="C2" s="107"/>
      <c r="D2" s="107"/>
      <c r="E2" s="107"/>
      <c r="F2" s="107"/>
    </row>
    <row r="3" spans="1:13" s="16" customFormat="1" ht="15" customHeight="1" x14ac:dyDescent="0.25">
      <c r="A3" s="17"/>
      <c r="B3" s="18"/>
      <c r="C3" s="18"/>
      <c r="D3" s="19"/>
      <c r="E3" s="19"/>
      <c r="F3" s="19"/>
      <c r="G3" s="20"/>
    </row>
    <row r="4" spans="1:13" ht="15" customHeight="1" x14ac:dyDescent="0.25">
      <c r="A4" s="21">
        <v>34</v>
      </c>
      <c r="B4" s="22">
        <v>0.375</v>
      </c>
      <c r="C4" s="21" t="s">
        <v>254</v>
      </c>
      <c r="D4" s="23" t="s">
        <v>150</v>
      </c>
      <c r="E4" s="23" t="s">
        <v>1</v>
      </c>
      <c r="F4" s="23" t="s">
        <v>18</v>
      </c>
      <c r="G4" s="24"/>
      <c r="H4" s="64" t="s">
        <v>407</v>
      </c>
      <c r="I4" s="65">
        <v>0.03</v>
      </c>
      <c r="J4" s="65">
        <v>0.04</v>
      </c>
      <c r="K4" s="65">
        <v>0.05</v>
      </c>
      <c r="L4" s="65">
        <v>0.06</v>
      </c>
      <c r="M4" s="65">
        <v>7.0000000000000007E-2</v>
      </c>
    </row>
    <row r="5" spans="1:13" ht="15" customHeight="1" x14ac:dyDescent="0.25">
      <c r="A5" s="85">
        <v>3</v>
      </c>
      <c r="B5" s="98" t="s">
        <v>7</v>
      </c>
      <c r="C5" s="26" t="s">
        <v>83</v>
      </c>
      <c r="D5" s="85" t="s">
        <v>537</v>
      </c>
      <c r="E5" s="85">
        <v>1</v>
      </c>
      <c r="F5" s="85">
        <v>100</v>
      </c>
      <c r="H5" s="66">
        <v>5.7312500000000002E-3</v>
      </c>
      <c r="I5" s="66">
        <f>H5*1.03</f>
        <v>5.9031875000000004E-3</v>
      </c>
      <c r="J5" s="66">
        <f>H5*1.04</f>
        <v>5.9605000000000005E-3</v>
      </c>
      <c r="K5" s="66">
        <f>H5*1.05</f>
        <v>6.0178125000000006E-3</v>
      </c>
      <c r="L5" s="66">
        <f>H5*1.06</f>
        <v>6.0751250000000007E-3</v>
      </c>
      <c r="M5" s="66">
        <f>H5*1.07</f>
        <v>6.1324375000000007E-3</v>
      </c>
    </row>
    <row r="6" spans="1:13" ht="15" customHeight="1" x14ac:dyDescent="0.25">
      <c r="A6" s="86"/>
      <c r="B6" s="99"/>
      <c r="C6" s="27" t="s">
        <v>84</v>
      </c>
      <c r="D6" s="86"/>
      <c r="E6" s="86"/>
      <c r="F6" s="86"/>
    </row>
    <row r="7" spans="1:13" ht="15" customHeight="1" x14ac:dyDescent="0.25">
      <c r="A7" s="87"/>
      <c r="B7" s="100"/>
      <c r="C7" s="28" t="s">
        <v>85</v>
      </c>
      <c r="D7" s="87"/>
      <c r="E7" s="87"/>
      <c r="F7" s="87"/>
    </row>
    <row r="8" spans="1:13" ht="15" customHeight="1" x14ac:dyDescent="0.25">
      <c r="A8" s="85">
        <v>5</v>
      </c>
      <c r="B8" s="73"/>
      <c r="C8" s="26" t="s">
        <v>75</v>
      </c>
      <c r="D8" s="85" t="s">
        <v>538</v>
      </c>
      <c r="E8" s="85">
        <v>2</v>
      </c>
      <c r="F8" s="85">
        <v>70</v>
      </c>
    </row>
    <row r="9" spans="1:13" ht="15" customHeight="1" x14ac:dyDescent="0.25">
      <c r="A9" s="86"/>
      <c r="B9" s="74" t="s">
        <v>13</v>
      </c>
      <c r="C9" s="60" t="s">
        <v>76</v>
      </c>
      <c r="D9" s="86"/>
      <c r="E9" s="86"/>
      <c r="F9" s="86"/>
    </row>
    <row r="10" spans="1:13" ht="15" customHeight="1" x14ac:dyDescent="0.25">
      <c r="A10" s="87"/>
      <c r="B10" s="75"/>
      <c r="C10" s="28" t="s">
        <v>5</v>
      </c>
      <c r="D10" s="87"/>
      <c r="E10" s="87"/>
      <c r="F10" s="87"/>
    </row>
    <row r="11" spans="1:13" ht="15" customHeight="1" x14ac:dyDescent="0.25">
      <c r="A11" s="85">
        <v>1</v>
      </c>
      <c r="B11" s="98" t="s">
        <v>30</v>
      </c>
      <c r="C11" s="26" t="s">
        <v>78</v>
      </c>
      <c r="D11" s="85" t="s">
        <v>539</v>
      </c>
      <c r="E11" s="85">
        <v>3</v>
      </c>
      <c r="F11" s="85">
        <v>68</v>
      </c>
    </row>
    <row r="12" spans="1:13" ht="15" customHeight="1" x14ac:dyDescent="0.25">
      <c r="A12" s="86"/>
      <c r="B12" s="99"/>
      <c r="C12" s="27" t="s">
        <v>132</v>
      </c>
      <c r="D12" s="86"/>
      <c r="E12" s="86"/>
      <c r="F12" s="86"/>
    </row>
    <row r="13" spans="1:13" ht="15" customHeight="1" x14ac:dyDescent="0.25">
      <c r="A13" s="87"/>
      <c r="B13" s="100"/>
      <c r="C13" s="28" t="s">
        <v>79</v>
      </c>
      <c r="D13" s="87"/>
      <c r="E13" s="87"/>
      <c r="F13" s="87"/>
    </row>
    <row r="14" spans="1:13" ht="15" customHeight="1" x14ac:dyDescent="0.25">
      <c r="A14" s="85">
        <v>6</v>
      </c>
      <c r="B14" s="73"/>
      <c r="C14" s="26" t="s">
        <v>72</v>
      </c>
      <c r="D14" s="85" t="s">
        <v>540</v>
      </c>
      <c r="E14" s="85">
        <v>4</v>
      </c>
      <c r="F14" s="85">
        <v>66</v>
      </c>
    </row>
    <row r="15" spans="1:13" ht="15" customHeight="1" x14ac:dyDescent="0.25">
      <c r="A15" s="86"/>
      <c r="B15" s="74" t="s">
        <v>37</v>
      </c>
      <c r="C15" s="60" t="s">
        <v>73</v>
      </c>
      <c r="D15" s="86"/>
      <c r="E15" s="86"/>
      <c r="F15" s="86"/>
    </row>
    <row r="16" spans="1:13" ht="15" customHeight="1" x14ac:dyDescent="0.25">
      <c r="A16" s="87"/>
      <c r="B16" s="75"/>
      <c r="C16" s="28" t="s">
        <v>74</v>
      </c>
      <c r="D16" s="87"/>
      <c r="E16" s="87"/>
      <c r="F16" s="87"/>
    </row>
    <row r="17" spans="1:13" ht="15" customHeight="1" x14ac:dyDescent="0.25">
      <c r="A17" s="85">
        <v>4</v>
      </c>
      <c r="B17" s="91" t="s">
        <v>77</v>
      </c>
      <c r="C17" s="26" t="s">
        <v>93</v>
      </c>
      <c r="D17" s="85" t="s">
        <v>541</v>
      </c>
      <c r="E17" s="85">
        <v>5</v>
      </c>
      <c r="F17" s="108"/>
    </row>
    <row r="18" spans="1:13" ht="15" customHeight="1" x14ac:dyDescent="0.25">
      <c r="A18" s="86"/>
      <c r="B18" s="92"/>
      <c r="C18" s="60" t="s">
        <v>94</v>
      </c>
      <c r="D18" s="86"/>
      <c r="E18" s="86"/>
      <c r="F18" s="109"/>
    </row>
    <row r="19" spans="1:13" ht="15" customHeight="1" x14ac:dyDescent="0.25">
      <c r="A19" s="87"/>
      <c r="B19" s="93"/>
      <c r="C19" s="28" t="s">
        <v>95</v>
      </c>
      <c r="D19" s="87"/>
      <c r="E19" s="87"/>
      <c r="F19" s="110"/>
    </row>
    <row r="20" spans="1:13" ht="15" customHeight="1" x14ac:dyDescent="0.25">
      <c r="A20" s="72"/>
      <c r="B20" s="98" t="s">
        <v>4</v>
      </c>
      <c r="C20" s="26" t="s">
        <v>90</v>
      </c>
      <c r="D20" s="72"/>
      <c r="E20" s="72"/>
      <c r="F20" s="134"/>
    </row>
    <row r="21" spans="1:13" ht="15" customHeight="1" x14ac:dyDescent="0.25">
      <c r="A21" s="72">
        <v>2</v>
      </c>
      <c r="B21" s="99"/>
      <c r="C21" s="27" t="s">
        <v>91</v>
      </c>
      <c r="D21" s="72" t="s">
        <v>542</v>
      </c>
      <c r="E21" s="72">
        <v>6</v>
      </c>
      <c r="F21" s="133"/>
    </row>
    <row r="22" spans="1:13" ht="15" customHeight="1" x14ac:dyDescent="0.25">
      <c r="A22" s="72"/>
      <c r="B22" s="100"/>
      <c r="C22" s="28" t="s">
        <v>92</v>
      </c>
      <c r="D22" s="72"/>
      <c r="E22" s="72"/>
      <c r="F22" s="133"/>
    </row>
    <row r="23" spans="1:13" ht="15" customHeight="1" x14ac:dyDescent="0.25">
      <c r="A23" s="106"/>
      <c r="B23" s="106"/>
      <c r="C23" s="106"/>
      <c r="D23" s="106"/>
      <c r="E23" s="106"/>
    </row>
    <row r="24" spans="1:13" ht="15" customHeight="1" x14ac:dyDescent="0.25">
      <c r="A24" s="21">
        <v>35</v>
      </c>
      <c r="B24" s="22">
        <v>0.38541666666666669</v>
      </c>
      <c r="C24" s="21" t="s">
        <v>253</v>
      </c>
      <c r="D24" s="23" t="s">
        <v>150</v>
      </c>
      <c r="E24" s="23" t="s">
        <v>1</v>
      </c>
      <c r="F24" s="23" t="s">
        <v>18</v>
      </c>
      <c r="G24" s="24"/>
      <c r="H24" s="64" t="s">
        <v>407</v>
      </c>
      <c r="I24" s="65">
        <v>0.03</v>
      </c>
      <c r="J24" s="65">
        <v>0.04</v>
      </c>
      <c r="K24" s="65">
        <v>0.05</v>
      </c>
      <c r="L24" s="65">
        <v>0.06</v>
      </c>
      <c r="M24" s="65">
        <v>7.0000000000000007E-2</v>
      </c>
    </row>
    <row r="25" spans="1:13" ht="15" customHeight="1" x14ac:dyDescent="0.25">
      <c r="A25" s="6">
        <v>4</v>
      </c>
      <c r="B25" s="8" t="s">
        <v>7</v>
      </c>
      <c r="C25" s="6" t="s">
        <v>98</v>
      </c>
      <c r="D25" s="5" t="s">
        <v>543</v>
      </c>
      <c r="E25" s="5">
        <v>1</v>
      </c>
      <c r="F25" s="5">
        <v>100</v>
      </c>
      <c r="H25" s="66">
        <v>7.222800925925925E-3</v>
      </c>
      <c r="I25" s="66">
        <f>H25*1.03</f>
        <v>7.4394849537037034E-3</v>
      </c>
      <c r="J25" s="66">
        <f>H25*1.04</f>
        <v>7.5117129629629622E-3</v>
      </c>
      <c r="K25" s="66">
        <f>H25*1.05</f>
        <v>7.583940972222222E-3</v>
      </c>
      <c r="L25" s="66">
        <f>H25*1.06</f>
        <v>7.6561689814814808E-3</v>
      </c>
      <c r="M25" s="66">
        <f>H25*1.07</f>
        <v>7.7283969907407405E-3</v>
      </c>
    </row>
    <row r="26" spans="1:13" ht="15" customHeight="1" x14ac:dyDescent="0.25">
      <c r="A26" s="5">
        <v>3</v>
      </c>
      <c r="B26" s="8" t="s">
        <v>10</v>
      </c>
      <c r="C26" s="6" t="s">
        <v>102</v>
      </c>
      <c r="D26" s="5" t="s">
        <v>544</v>
      </c>
      <c r="E26" s="5">
        <v>2</v>
      </c>
      <c r="F26" s="5">
        <v>70</v>
      </c>
    </row>
    <row r="27" spans="1:13" ht="15" customHeight="1" x14ac:dyDescent="0.25">
      <c r="A27" s="6">
        <v>2</v>
      </c>
      <c r="B27" s="6" t="s">
        <v>13</v>
      </c>
      <c r="C27" s="6" t="s">
        <v>43</v>
      </c>
      <c r="D27" s="5" t="s">
        <v>545</v>
      </c>
      <c r="E27" s="5">
        <v>3</v>
      </c>
      <c r="F27" s="5">
        <v>50</v>
      </c>
    </row>
    <row r="28" spans="1:13" ht="15" customHeight="1" x14ac:dyDescent="0.25">
      <c r="A28" s="6">
        <v>1</v>
      </c>
      <c r="B28" s="8" t="s">
        <v>19</v>
      </c>
      <c r="C28" s="6" t="s">
        <v>103</v>
      </c>
      <c r="D28" s="5" t="s">
        <v>546</v>
      </c>
      <c r="E28" s="5">
        <v>4</v>
      </c>
      <c r="F28" s="69"/>
    </row>
    <row r="29" spans="1:13" ht="15" customHeight="1" x14ac:dyDescent="0.25">
      <c r="A29" s="6">
        <v>5</v>
      </c>
      <c r="B29" s="8" t="s">
        <v>12</v>
      </c>
      <c r="C29" s="6" t="s">
        <v>99</v>
      </c>
      <c r="D29" s="6" t="s">
        <v>547</v>
      </c>
      <c r="E29" s="6">
        <v>5</v>
      </c>
      <c r="F29" s="135"/>
    </row>
    <row r="30" spans="1:13" ht="15" customHeight="1" x14ac:dyDescent="0.25">
      <c r="A30" s="6">
        <v>6</v>
      </c>
      <c r="B30" s="6" t="s">
        <v>4</v>
      </c>
      <c r="C30" s="6" t="s">
        <v>533</v>
      </c>
      <c r="D30" s="5" t="s">
        <v>548</v>
      </c>
      <c r="E30" s="5">
        <v>6</v>
      </c>
      <c r="F30" s="70"/>
    </row>
    <row r="31" spans="1:13" ht="15" customHeight="1" x14ac:dyDescent="0.25">
      <c r="A31" s="21"/>
      <c r="B31" s="22"/>
      <c r="C31" s="21"/>
      <c r="D31" s="23"/>
      <c r="E31" s="23"/>
      <c r="F31" s="30"/>
      <c r="G31" s="24"/>
    </row>
    <row r="32" spans="1:13" ht="15" customHeight="1" x14ac:dyDescent="0.25">
      <c r="A32" s="21">
        <v>36</v>
      </c>
      <c r="B32" s="22">
        <v>0.39583333333333331</v>
      </c>
      <c r="C32" s="21" t="s">
        <v>252</v>
      </c>
      <c r="D32" s="23" t="s">
        <v>150</v>
      </c>
      <c r="E32" s="23" t="s">
        <v>1</v>
      </c>
      <c r="F32" s="23" t="s">
        <v>18</v>
      </c>
      <c r="G32" s="24"/>
      <c r="H32" s="64" t="s">
        <v>407</v>
      </c>
      <c r="I32" s="65">
        <v>0.03</v>
      </c>
      <c r="J32" s="65">
        <v>0.04</v>
      </c>
      <c r="K32" s="65">
        <v>0.05</v>
      </c>
      <c r="L32" s="65">
        <v>0.06</v>
      </c>
      <c r="M32" s="65">
        <v>7.0000000000000007E-2</v>
      </c>
    </row>
    <row r="33" spans="1:13" ht="15" customHeight="1" x14ac:dyDescent="0.25">
      <c r="A33" s="6">
        <v>3</v>
      </c>
      <c r="B33" s="8" t="s">
        <v>13</v>
      </c>
      <c r="C33" s="6" t="s">
        <v>25</v>
      </c>
      <c r="D33" s="5" t="s">
        <v>549</v>
      </c>
      <c r="E33" s="5">
        <v>1</v>
      </c>
      <c r="F33" s="5">
        <v>100</v>
      </c>
      <c r="H33" s="66">
        <v>7.842592592592592E-3</v>
      </c>
      <c r="I33" s="66">
        <f>H33*1.03</f>
        <v>8.0778703703703707E-3</v>
      </c>
      <c r="J33" s="66">
        <f>H33*1.04</f>
        <v>8.1562962962962952E-3</v>
      </c>
      <c r="K33" s="66">
        <f>H33*1.05</f>
        <v>8.2347222222222214E-3</v>
      </c>
      <c r="L33" s="66">
        <f>H33*1.06</f>
        <v>8.3131481481481476E-3</v>
      </c>
      <c r="M33" s="66">
        <f>H33*1.07</f>
        <v>8.3915740740740739E-3</v>
      </c>
    </row>
    <row r="34" spans="1:13" ht="15" customHeight="1" x14ac:dyDescent="0.25">
      <c r="A34" s="5">
        <v>2</v>
      </c>
      <c r="B34" s="6" t="s">
        <v>30</v>
      </c>
      <c r="C34" s="6" t="s">
        <v>108</v>
      </c>
      <c r="D34" s="5" t="s">
        <v>550</v>
      </c>
      <c r="E34" s="5">
        <v>2</v>
      </c>
      <c r="F34" s="5">
        <v>50</v>
      </c>
    </row>
    <row r="35" spans="1:13" ht="15" customHeight="1" x14ac:dyDescent="0.25">
      <c r="A35" s="6">
        <v>1</v>
      </c>
      <c r="B35" s="6" t="s">
        <v>38</v>
      </c>
      <c r="C35" s="6" t="s">
        <v>105</v>
      </c>
      <c r="D35" s="5" t="s">
        <v>551</v>
      </c>
      <c r="E35" s="5">
        <v>3</v>
      </c>
      <c r="F35" s="5">
        <v>30</v>
      </c>
    </row>
    <row r="36" spans="1:13" ht="15" customHeight="1" x14ac:dyDescent="0.25">
      <c r="A36" s="6">
        <v>6</v>
      </c>
      <c r="B36" s="6" t="s">
        <v>7</v>
      </c>
      <c r="C36" s="6" t="s">
        <v>109</v>
      </c>
      <c r="D36" s="6" t="s">
        <v>552</v>
      </c>
      <c r="E36" s="6">
        <v>4</v>
      </c>
      <c r="F36" s="6">
        <v>10</v>
      </c>
    </row>
    <row r="37" spans="1:13" ht="15" customHeight="1" x14ac:dyDescent="0.25">
      <c r="A37" s="6">
        <v>4</v>
      </c>
      <c r="B37" s="6" t="s">
        <v>10</v>
      </c>
      <c r="C37" s="6" t="s">
        <v>11</v>
      </c>
      <c r="D37" s="5" t="s">
        <v>553</v>
      </c>
      <c r="E37" s="5">
        <v>5</v>
      </c>
      <c r="F37" s="70"/>
    </row>
    <row r="38" spans="1:13" ht="15" customHeight="1" x14ac:dyDescent="0.25">
      <c r="A38" s="6">
        <v>5</v>
      </c>
      <c r="B38" s="8" t="s">
        <v>19</v>
      </c>
      <c r="C38" s="6" t="s">
        <v>104</v>
      </c>
      <c r="D38" s="5" t="s">
        <v>554</v>
      </c>
      <c r="E38" s="5">
        <v>6</v>
      </c>
      <c r="F38" s="70"/>
    </row>
    <row r="39" spans="1:13" ht="15" customHeight="1" thickBot="1" x14ac:dyDescent="0.3">
      <c r="A39" s="21"/>
      <c r="B39" s="22"/>
      <c r="C39" s="21"/>
      <c r="D39" s="23"/>
      <c r="E39" s="23"/>
      <c r="F39" s="30"/>
      <c r="G39" s="24"/>
    </row>
    <row r="40" spans="1:13" ht="15" customHeight="1" x14ac:dyDescent="0.25">
      <c r="A40" s="31">
        <v>37</v>
      </c>
      <c r="B40" s="32">
        <v>0.40625</v>
      </c>
      <c r="C40" s="33" t="s">
        <v>575</v>
      </c>
      <c r="D40" s="34" t="s">
        <v>151</v>
      </c>
      <c r="E40" s="34" t="s">
        <v>137</v>
      </c>
      <c r="F40" s="35" t="s">
        <v>1</v>
      </c>
      <c r="G40" s="24"/>
    </row>
    <row r="41" spans="1:13" ht="15" customHeight="1" x14ac:dyDescent="0.25">
      <c r="A41" s="36">
        <v>4</v>
      </c>
      <c r="B41" s="6" t="s">
        <v>21</v>
      </c>
      <c r="C41" s="6" t="s">
        <v>200</v>
      </c>
      <c r="D41" s="5" t="s">
        <v>567</v>
      </c>
      <c r="E41" s="5" t="s">
        <v>572</v>
      </c>
      <c r="F41" s="11">
        <v>1</v>
      </c>
      <c r="G41" s="25" t="s">
        <v>519</v>
      </c>
    </row>
    <row r="42" spans="1:13" ht="15" customHeight="1" x14ac:dyDescent="0.25">
      <c r="A42" s="14">
        <v>3</v>
      </c>
      <c r="B42" s="6" t="s">
        <v>7</v>
      </c>
      <c r="C42" s="6" t="s">
        <v>199</v>
      </c>
      <c r="D42" s="5" t="s">
        <v>555</v>
      </c>
      <c r="E42" s="5" t="s">
        <v>562</v>
      </c>
      <c r="F42" s="136">
        <v>2</v>
      </c>
      <c r="G42" s="25" t="s">
        <v>514</v>
      </c>
    </row>
    <row r="43" spans="1:13" ht="15" customHeight="1" x14ac:dyDescent="0.25">
      <c r="A43" s="14">
        <v>1</v>
      </c>
      <c r="B43" s="8" t="s">
        <v>8</v>
      </c>
      <c r="C43" s="6" t="s">
        <v>198</v>
      </c>
      <c r="D43" s="5" t="s">
        <v>556</v>
      </c>
      <c r="E43" s="5" t="s">
        <v>561</v>
      </c>
      <c r="F43" s="11">
        <v>3</v>
      </c>
      <c r="G43" s="25" t="s">
        <v>512</v>
      </c>
    </row>
    <row r="44" spans="1:13" ht="15" customHeight="1" x14ac:dyDescent="0.25">
      <c r="A44" s="36">
        <v>5</v>
      </c>
      <c r="B44" s="8" t="s">
        <v>13</v>
      </c>
      <c r="C44" s="6" t="s">
        <v>197</v>
      </c>
      <c r="D44" s="5" t="s">
        <v>557</v>
      </c>
      <c r="E44" s="5" t="s">
        <v>563</v>
      </c>
      <c r="F44" s="11">
        <v>4</v>
      </c>
      <c r="G44" s="25" t="s">
        <v>516</v>
      </c>
    </row>
    <row r="45" spans="1:13" ht="15" customHeight="1" x14ac:dyDescent="0.25">
      <c r="A45" s="14">
        <v>3</v>
      </c>
      <c r="B45" s="8" t="s">
        <v>30</v>
      </c>
      <c r="C45" s="6" t="s">
        <v>204</v>
      </c>
      <c r="D45" s="5" t="s">
        <v>569</v>
      </c>
      <c r="E45" s="5" t="s">
        <v>573</v>
      </c>
      <c r="F45" s="11">
        <v>5</v>
      </c>
      <c r="G45" s="25" t="s">
        <v>520</v>
      </c>
    </row>
    <row r="46" spans="1:13" ht="15" customHeight="1" x14ac:dyDescent="0.25">
      <c r="A46" s="36">
        <v>5</v>
      </c>
      <c r="B46" s="8" t="s">
        <v>112</v>
      </c>
      <c r="C46" s="6" t="s">
        <v>205</v>
      </c>
      <c r="D46" s="5" t="s">
        <v>568</v>
      </c>
      <c r="E46" s="5" t="s">
        <v>571</v>
      </c>
      <c r="F46" s="11">
        <v>6</v>
      </c>
      <c r="G46" s="25" t="s">
        <v>521</v>
      </c>
    </row>
    <row r="47" spans="1:13" ht="15" customHeight="1" x14ac:dyDescent="0.25">
      <c r="A47" s="14">
        <v>1</v>
      </c>
      <c r="B47" s="8" t="s">
        <v>112</v>
      </c>
      <c r="C47" s="6" t="s">
        <v>203</v>
      </c>
      <c r="D47" s="6" t="s">
        <v>558</v>
      </c>
      <c r="E47" s="6" t="s">
        <v>564</v>
      </c>
      <c r="F47" s="12">
        <v>7</v>
      </c>
      <c r="G47" s="25" t="s">
        <v>517</v>
      </c>
    </row>
    <row r="48" spans="1:13" ht="15" customHeight="1" x14ac:dyDescent="0.25">
      <c r="A48" s="14">
        <v>4</v>
      </c>
      <c r="B48" s="8" t="s">
        <v>112</v>
      </c>
      <c r="C48" s="6" t="s">
        <v>206</v>
      </c>
      <c r="D48" s="5" t="s">
        <v>559</v>
      </c>
      <c r="E48" s="5" t="s">
        <v>565</v>
      </c>
      <c r="F48" s="11">
        <v>8</v>
      </c>
      <c r="G48" s="25" t="s">
        <v>515</v>
      </c>
    </row>
    <row r="49" spans="1:13" ht="15" customHeight="1" x14ac:dyDescent="0.25">
      <c r="A49" s="14">
        <v>2</v>
      </c>
      <c r="B49" s="8" t="s">
        <v>4</v>
      </c>
      <c r="C49" s="6" t="s">
        <v>201</v>
      </c>
      <c r="D49" s="5" t="s">
        <v>570</v>
      </c>
      <c r="E49" s="5" t="s">
        <v>574</v>
      </c>
      <c r="F49" s="11">
        <v>9</v>
      </c>
      <c r="G49" s="25" t="s">
        <v>518</v>
      </c>
    </row>
    <row r="50" spans="1:13" ht="15" customHeight="1" x14ac:dyDescent="0.25">
      <c r="A50" s="36">
        <v>6</v>
      </c>
      <c r="B50" s="8" t="s">
        <v>217</v>
      </c>
      <c r="C50" s="6" t="s">
        <v>535</v>
      </c>
      <c r="D50" s="5" t="s">
        <v>560</v>
      </c>
      <c r="E50" s="5" t="s">
        <v>566</v>
      </c>
      <c r="F50" s="11">
        <v>10</v>
      </c>
      <c r="G50" s="25" t="s">
        <v>534</v>
      </c>
    </row>
    <row r="51" spans="1:13" ht="15" customHeight="1" x14ac:dyDescent="0.25">
      <c r="A51" s="5">
        <v>2</v>
      </c>
      <c r="B51" s="6" t="s">
        <v>112</v>
      </c>
      <c r="C51" s="76" t="s">
        <v>202</v>
      </c>
      <c r="D51" s="6"/>
      <c r="E51" s="6" t="s">
        <v>279</v>
      </c>
      <c r="F51" s="137"/>
      <c r="G51" s="25" t="s">
        <v>513</v>
      </c>
    </row>
    <row r="52" spans="1:13" ht="15" customHeight="1" thickBot="1" x14ac:dyDescent="0.3">
      <c r="A52" s="79" t="s">
        <v>142</v>
      </c>
      <c r="B52" s="80"/>
      <c r="C52" s="80"/>
      <c r="D52" s="80"/>
      <c r="E52" s="80"/>
      <c r="F52" s="81"/>
      <c r="G52" s="24"/>
    </row>
    <row r="53" spans="1:13" ht="15" customHeight="1" x14ac:dyDescent="0.25">
      <c r="A53" s="21"/>
      <c r="B53" s="22"/>
      <c r="C53" s="21"/>
      <c r="D53" s="23"/>
      <c r="E53" s="23"/>
      <c r="F53" s="30"/>
      <c r="G53" s="24"/>
    </row>
    <row r="54" spans="1:13" ht="15" customHeight="1" x14ac:dyDescent="0.25">
      <c r="A54" s="21"/>
      <c r="B54" s="22"/>
      <c r="C54" s="21"/>
      <c r="D54" s="23"/>
      <c r="E54" s="23"/>
      <c r="F54" s="30"/>
      <c r="G54" s="24"/>
    </row>
    <row r="55" spans="1:13" ht="15" customHeight="1" x14ac:dyDescent="0.25">
      <c r="A55" s="21">
        <v>39</v>
      </c>
      <c r="B55" s="22">
        <v>0.4236111111111111</v>
      </c>
      <c r="C55" s="21" t="s">
        <v>255</v>
      </c>
      <c r="D55" s="23" t="s">
        <v>150</v>
      </c>
      <c r="E55" s="23" t="s">
        <v>1</v>
      </c>
      <c r="F55" s="23" t="s">
        <v>18</v>
      </c>
      <c r="G55" s="24"/>
      <c r="H55" s="64" t="s">
        <v>407</v>
      </c>
      <c r="I55" s="65">
        <v>0.03</v>
      </c>
      <c r="J55" s="65">
        <v>0.04</v>
      </c>
      <c r="K55" s="65">
        <v>0.05</v>
      </c>
      <c r="L55" s="65">
        <v>0.06</v>
      </c>
      <c r="M55" s="65">
        <v>7.0000000000000007E-2</v>
      </c>
    </row>
    <row r="56" spans="1:13" ht="15" customHeight="1" x14ac:dyDescent="0.25">
      <c r="A56" s="6">
        <v>3</v>
      </c>
      <c r="B56" s="6" t="s">
        <v>112</v>
      </c>
      <c r="C56" s="6" t="s">
        <v>20</v>
      </c>
      <c r="D56" s="5" t="s">
        <v>576</v>
      </c>
      <c r="E56" s="5">
        <v>1</v>
      </c>
      <c r="F56" s="69"/>
      <c r="H56" s="66">
        <v>6.7386574074074076E-3</v>
      </c>
      <c r="I56" s="66">
        <f>H56*1.03</f>
        <v>6.9408171296296301E-3</v>
      </c>
      <c r="J56" s="66">
        <f>H56*1.04</f>
        <v>7.008203703703704E-3</v>
      </c>
      <c r="K56" s="66">
        <f>H56*1.05</f>
        <v>7.0755902777777779E-3</v>
      </c>
      <c r="L56" s="66">
        <f>H56*1.06</f>
        <v>7.1429768518518526E-3</v>
      </c>
      <c r="M56" s="66">
        <f>H56*1.07</f>
        <v>7.2103634259259265E-3</v>
      </c>
    </row>
    <row r="57" spans="1:13" ht="15" customHeight="1" x14ac:dyDescent="0.25">
      <c r="A57" s="6">
        <v>4</v>
      </c>
      <c r="B57" s="6" t="s">
        <v>7</v>
      </c>
      <c r="C57" s="6" t="s">
        <v>116</v>
      </c>
      <c r="D57" s="5" t="s">
        <v>577</v>
      </c>
      <c r="E57" s="5">
        <v>2</v>
      </c>
      <c r="F57" s="5">
        <v>70</v>
      </c>
    </row>
    <row r="58" spans="1:13" ht="15" customHeight="1" x14ac:dyDescent="0.25">
      <c r="A58" s="6">
        <v>5</v>
      </c>
      <c r="B58" s="6" t="s">
        <v>13</v>
      </c>
      <c r="C58" s="6" t="s">
        <v>63</v>
      </c>
      <c r="D58" s="5" t="s">
        <v>578</v>
      </c>
      <c r="E58" s="5">
        <v>3</v>
      </c>
      <c r="F58" s="5">
        <v>68</v>
      </c>
    </row>
    <row r="59" spans="1:13" ht="15" customHeight="1" x14ac:dyDescent="0.25">
      <c r="A59" s="6">
        <v>2</v>
      </c>
      <c r="B59" s="8" t="s">
        <v>30</v>
      </c>
      <c r="C59" s="6" t="s">
        <v>133</v>
      </c>
      <c r="D59" s="5" t="s">
        <v>579</v>
      </c>
      <c r="E59" s="5">
        <v>4</v>
      </c>
      <c r="F59" s="5">
        <v>50</v>
      </c>
    </row>
    <row r="60" spans="1:13" ht="15" customHeight="1" x14ac:dyDescent="0.25">
      <c r="A60" s="6">
        <v>1</v>
      </c>
      <c r="B60" s="8" t="s">
        <v>37</v>
      </c>
      <c r="C60" s="6" t="s">
        <v>60</v>
      </c>
      <c r="D60" s="5" t="s">
        <v>580</v>
      </c>
      <c r="E60" s="5">
        <v>5</v>
      </c>
      <c r="F60" s="5">
        <v>30</v>
      </c>
    </row>
    <row r="61" spans="1:13" ht="15" customHeight="1" x14ac:dyDescent="0.25">
      <c r="A61" s="5">
        <v>6</v>
      </c>
      <c r="B61" s="6" t="s">
        <v>52</v>
      </c>
      <c r="C61" s="6" t="s">
        <v>269</v>
      </c>
      <c r="D61" s="6" t="s">
        <v>581</v>
      </c>
      <c r="E61" s="6">
        <v>6</v>
      </c>
      <c r="F61" s="135"/>
    </row>
    <row r="62" spans="1:13" ht="15" customHeight="1" x14ac:dyDescent="0.25">
      <c r="A62" s="21"/>
      <c r="B62" s="22"/>
      <c r="C62" s="21"/>
      <c r="D62" s="23"/>
      <c r="E62" s="23"/>
      <c r="F62" s="30"/>
      <c r="G62" s="24"/>
    </row>
    <row r="63" spans="1:13" ht="15" customHeight="1" x14ac:dyDescent="0.25">
      <c r="A63" s="21">
        <v>40</v>
      </c>
      <c r="B63" s="22">
        <v>0.43402777777777773</v>
      </c>
      <c r="C63" s="21" t="s">
        <v>256</v>
      </c>
      <c r="D63" s="23" t="s">
        <v>150</v>
      </c>
      <c r="E63" s="23" t="s">
        <v>1</v>
      </c>
      <c r="F63" s="23" t="s">
        <v>18</v>
      </c>
      <c r="G63" s="24"/>
      <c r="H63" s="64" t="s">
        <v>407</v>
      </c>
      <c r="I63" s="65">
        <v>0.03</v>
      </c>
      <c r="J63" s="65">
        <v>0.04</v>
      </c>
      <c r="K63" s="65">
        <v>0.05</v>
      </c>
      <c r="L63" s="65">
        <v>0.06</v>
      </c>
      <c r="M63" s="65">
        <v>7.0000000000000007E-2</v>
      </c>
    </row>
    <row r="64" spans="1:13" ht="15" customHeight="1" x14ac:dyDescent="0.25">
      <c r="A64" s="6">
        <v>3</v>
      </c>
      <c r="B64" s="8" t="s">
        <v>7</v>
      </c>
      <c r="C64" s="6" t="s">
        <v>128</v>
      </c>
      <c r="D64" s="5" t="s">
        <v>582</v>
      </c>
      <c r="E64" s="5">
        <v>1</v>
      </c>
      <c r="F64" s="5">
        <v>100</v>
      </c>
      <c r="H64" s="66">
        <v>6.0256944444444446E-3</v>
      </c>
      <c r="I64" s="66">
        <f>H64*1.03</f>
        <v>6.2064652777777778E-3</v>
      </c>
      <c r="J64" s="66">
        <f>H64*1.04</f>
        <v>6.266722222222223E-3</v>
      </c>
      <c r="K64" s="66">
        <f>H64*1.05</f>
        <v>6.3269791666666674E-3</v>
      </c>
      <c r="L64" s="66">
        <f>H64*1.06</f>
        <v>6.3872361111111118E-3</v>
      </c>
      <c r="M64" s="66">
        <f>H64*1.07</f>
        <v>6.4474930555555561E-3</v>
      </c>
    </row>
    <row r="65" spans="1:13" ht="15" customHeight="1" x14ac:dyDescent="0.25">
      <c r="A65" s="6">
        <v>5</v>
      </c>
      <c r="B65" s="8" t="s">
        <v>37</v>
      </c>
      <c r="C65" s="6" t="s">
        <v>72</v>
      </c>
      <c r="D65" s="5" t="s">
        <v>583</v>
      </c>
      <c r="E65" s="5">
        <v>2</v>
      </c>
      <c r="F65" s="5">
        <v>70</v>
      </c>
    </row>
    <row r="66" spans="1:13" ht="15" customHeight="1" x14ac:dyDescent="0.25">
      <c r="A66" s="5">
        <v>2</v>
      </c>
      <c r="B66" s="6" t="s">
        <v>52</v>
      </c>
      <c r="C66" s="6" t="s">
        <v>270</v>
      </c>
      <c r="D66" s="5" t="s">
        <v>584</v>
      </c>
      <c r="E66" s="5">
        <v>3</v>
      </c>
      <c r="F66" s="5">
        <v>30</v>
      </c>
    </row>
    <row r="67" spans="1:13" ht="15" customHeight="1" x14ac:dyDescent="0.25">
      <c r="A67" s="6">
        <v>4</v>
      </c>
      <c r="B67" s="6" t="s">
        <v>13</v>
      </c>
      <c r="C67" s="6" t="s">
        <v>119</v>
      </c>
      <c r="D67" s="5" t="s">
        <v>585</v>
      </c>
      <c r="E67" s="5">
        <v>4</v>
      </c>
      <c r="F67" s="5">
        <v>20</v>
      </c>
    </row>
    <row r="68" spans="1:13" ht="15" customHeight="1" x14ac:dyDescent="0.25">
      <c r="A68" s="5">
        <v>1</v>
      </c>
      <c r="B68" s="6" t="s">
        <v>86</v>
      </c>
      <c r="C68" s="6" t="s">
        <v>125</v>
      </c>
      <c r="D68" s="5" t="s">
        <v>586</v>
      </c>
      <c r="E68" s="5">
        <v>5</v>
      </c>
      <c r="F68" s="70"/>
    </row>
    <row r="69" spans="1:13" ht="15" customHeight="1" x14ac:dyDescent="0.25">
      <c r="A69" s="6">
        <v>6</v>
      </c>
      <c r="B69" s="8" t="s">
        <v>122</v>
      </c>
      <c r="C69" s="6" t="s">
        <v>123</v>
      </c>
      <c r="D69" s="6" t="s">
        <v>587</v>
      </c>
      <c r="E69" s="6">
        <v>6</v>
      </c>
      <c r="F69" s="135"/>
    </row>
    <row r="70" spans="1:13" ht="15" customHeight="1" x14ac:dyDescent="0.25">
      <c r="A70" s="106"/>
      <c r="B70" s="106"/>
      <c r="C70" s="106"/>
      <c r="D70" s="106"/>
      <c r="E70" s="106"/>
    </row>
    <row r="71" spans="1:13" ht="15" customHeight="1" x14ac:dyDescent="0.25">
      <c r="A71" s="21">
        <v>41</v>
      </c>
      <c r="B71" s="22">
        <v>0.44444444444444442</v>
      </c>
      <c r="C71" s="21" t="s">
        <v>257</v>
      </c>
      <c r="D71" s="23" t="s">
        <v>150</v>
      </c>
      <c r="E71" s="23" t="s">
        <v>1</v>
      </c>
      <c r="F71" s="23" t="s">
        <v>18</v>
      </c>
      <c r="G71" s="24"/>
      <c r="H71" s="64" t="s">
        <v>407</v>
      </c>
      <c r="I71" s="65">
        <v>0.03</v>
      </c>
      <c r="J71" s="65">
        <v>0.04</v>
      </c>
      <c r="K71" s="65">
        <v>0.05</v>
      </c>
      <c r="L71" s="65">
        <v>0.06</v>
      </c>
      <c r="M71" s="65">
        <v>7.0000000000000007E-2</v>
      </c>
    </row>
    <row r="72" spans="1:13" ht="15" customHeight="1" x14ac:dyDescent="0.25">
      <c r="A72" s="85">
        <v>4</v>
      </c>
      <c r="B72" s="98" t="s">
        <v>13</v>
      </c>
      <c r="C72" s="26" t="s">
        <v>228</v>
      </c>
      <c r="D72" s="85" t="s">
        <v>588</v>
      </c>
      <c r="E72" s="85">
        <v>1</v>
      </c>
      <c r="F72" s="85">
        <v>100</v>
      </c>
      <c r="H72" s="66">
        <v>6.5920138888888894E-3</v>
      </c>
      <c r="I72" s="66">
        <f>H72*1.03</f>
        <v>6.7897743055555567E-3</v>
      </c>
      <c r="J72" s="66">
        <f>H72*1.04</f>
        <v>6.8556944444444455E-3</v>
      </c>
      <c r="K72" s="66">
        <f>H72*1.05</f>
        <v>6.9216145833333343E-3</v>
      </c>
      <c r="L72" s="66">
        <f>H72*1.06</f>
        <v>6.9875347222222231E-3</v>
      </c>
      <c r="M72" s="66">
        <f>H72*1.07</f>
        <v>7.0534548611111119E-3</v>
      </c>
    </row>
    <row r="73" spans="1:13" ht="15" customHeight="1" x14ac:dyDescent="0.25">
      <c r="A73" s="86"/>
      <c r="B73" s="99"/>
      <c r="C73" s="27" t="s">
        <v>536</v>
      </c>
      <c r="D73" s="86"/>
      <c r="E73" s="86"/>
      <c r="F73" s="86"/>
    </row>
    <row r="74" spans="1:13" ht="15" customHeight="1" x14ac:dyDescent="0.25">
      <c r="A74" s="87"/>
      <c r="B74" s="100"/>
      <c r="C74" s="28" t="s">
        <v>92</v>
      </c>
      <c r="D74" s="87"/>
      <c r="E74" s="87"/>
      <c r="F74" s="87"/>
    </row>
    <row r="75" spans="1:13" ht="15" customHeight="1" x14ac:dyDescent="0.25">
      <c r="A75" s="85">
        <v>3</v>
      </c>
      <c r="B75" s="98" t="s">
        <v>7</v>
      </c>
      <c r="C75" s="26" t="s">
        <v>83</v>
      </c>
      <c r="D75" s="85" t="s">
        <v>589</v>
      </c>
      <c r="E75" s="85">
        <v>2</v>
      </c>
      <c r="F75" s="85">
        <v>50</v>
      </c>
    </row>
    <row r="76" spans="1:13" ht="15" customHeight="1" x14ac:dyDescent="0.25">
      <c r="A76" s="86"/>
      <c r="B76" s="99"/>
      <c r="C76" s="27" t="s">
        <v>98</v>
      </c>
      <c r="D76" s="86"/>
      <c r="E76" s="86"/>
      <c r="F76" s="86"/>
    </row>
    <row r="77" spans="1:13" ht="15" customHeight="1" x14ac:dyDescent="0.25">
      <c r="A77" s="87"/>
      <c r="B77" s="100"/>
      <c r="C77" s="28" t="s">
        <v>229</v>
      </c>
      <c r="D77" s="87"/>
      <c r="E77" s="87"/>
      <c r="F77" s="87"/>
    </row>
    <row r="78" spans="1:13" ht="15" customHeight="1" x14ac:dyDescent="0.25">
      <c r="A78" s="85">
        <v>5</v>
      </c>
      <c r="B78" s="98" t="s">
        <v>10</v>
      </c>
      <c r="C78" s="26" t="s">
        <v>102</v>
      </c>
      <c r="D78" s="85" t="s">
        <v>590</v>
      </c>
      <c r="E78" s="85">
        <v>3</v>
      </c>
      <c r="F78" s="85">
        <v>30</v>
      </c>
    </row>
    <row r="79" spans="1:13" ht="15" customHeight="1" x14ac:dyDescent="0.25">
      <c r="A79" s="86"/>
      <c r="B79" s="99"/>
      <c r="C79" s="27" t="s">
        <v>226</v>
      </c>
      <c r="D79" s="86"/>
      <c r="E79" s="86"/>
      <c r="F79" s="86"/>
    </row>
    <row r="80" spans="1:13" ht="15" customHeight="1" x14ac:dyDescent="0.25">
      <c r="A80" s="87"/>
      <c r="B80" s="100"/>
      <c r="C80" s="28" t="s">
        <v>227</v>
      </c>
      <c r="D80" s="87"/>
      <c r="E80" s="87"/>
      <c r="F80" s="87"/>
    </row>
    <row r="81" spans="1:7" ht="15" customHeight="1" x14ac:dyDescent="0.25">
      <c r="A81" s="85">
        <v>2</v>
      </c>
      <c r="B81" s="98" t="s">
        <v>30</v>
      </c>
      <c r="C81" s="26" t="s">
        <v>78</v>
      </c>
      <c r="D81" s="85" t="s">
        <v>591</v>
      </c>
      <c r="E81" s="85">
        <v>4</v>
      </c>
      <c r="F81" s="134"/>
    </row>
    <row r="82" spans="1:7" ht="15" customHeight="1" x14ac:dyDescent="0.25">
      <c r="A82" s="86"/>
      <c r="B82" s="99"/>
      <c r="C82" s="27" t="s">
        <v>230</v>
      </c>
      <c r="D82" s="86"/>
      <c r="E82" s="86"/>
      <c r="F82" s="133"/>
    </row>
    <row r="83" spans="1:7" ht="15" customHeight="1" x14ac:dyDescent="0.25">
      <c r="A83" s="87"/>
      <c r="B83" s="100"/>
      <c r="C83" s="28" t="s">
        <v>231</v>
      </c>
      <c r="D83" s="87"/>
      <c r="E83" s="87"/>
      <c r="F83" s="138"/>
    </row>
    <row r="84" spans="1:7" ht="15" customHeight="1" x14ac:dyDescent="0.25">
      <c r="A84" s="85">
        <v>6</v>
      </c>
      <c r="B84" s="98" t="s">
        <v>19</v>
      </c>
      <c r="C84" s="26" t="s">
        <v>225</v>
      </c>
      <c r="D84" s="85" t="s">
        <v>592</v>
      </c>
      <c r="E84" s="85">
        <v>5</v>
      </c>
      <c r="F84" s="134"/>
    </row>
    <row r="85" spans="1:7" ht="15" customHeight="1" x14ac:dyDescent="0.25">
      <c r="A85" s="86"/>
      <c r="B85" s="99"/>
      <c r="C85" s="27" t="s">
        <v>223</v>
      </c>
      <c r="D85" s="86"/>
      <c r="E85" s="86"/>
      <c r="F85" s="133"/>
    </row>
    <row r="86" spans="1:7" ht="15" customHeight="1" x14ac:dyDescent="0.25">
      <c r="A86" s="87"/>
      <c r="B86" s="100"/>
      <c r="C86" s="28" t="s">
        <v>160</v>
      </c>
      <c r="D86" s="87"/>
      <c r="E86" s="87"/>
      <c r="F86" s="138"/>
    </row>
    <row r="87" spans="1:7" ht="15" customHeight="1" x14ac:dyDescent="0.25">
      <c r="A87" s="85">
        <v>1</v>
      </c>
      <c r="B87" s="98" t="s">
        <v>12</v>
      </c>
      <c r="C87" s="26" t="s">
        <v>232</v>
      </c>
      <c r="D87" s="85" t="s">
        <v>593</v>
      </c>
      <c r="E87" s="85">
        <v>6</v>
      </c>
      <c r="F87" s="134"/>
    </row>
    <row r="88" spans="1:7" ht="15" customHeight="1" x14ac:dyDescent="0.25">
      <c r="A88" s="86"/>
      <c r="B88" s="99"/>
      <c r="C88" s="27" t="s">
        <v>233</v>
      </c>
      <c r="D88" s="86"/>
      <c r="E88" s="86"/>
      <c r="F88" s="133"/>
    </row>
    <row r="89" spans="1:7" ht="15" customHeight="1" x14ac:dyDescent="0.25">
      <c r="A89" s="87"/>
      <c r="B89" s="100"/>
      <c r="C89" s="28" t="s">
        <v>234</v>
      </c>
      <c r="D89" s="87"/>
      <c r="E89" s="87"/>
      <c r="F89" s="138"/>
    </row>
    <row r="91" spans="1:7" ht="15" customHeight="1" x14ac:dyDescent="0.25">
      <c r="A91" s="21">
        <v>42</v>
      </c>
      <c r="B91" s="22">
        <v>0.4548611111111111</v>
      </c>
      <c r="C91" s="21" t="s">
        <v>258</v>
      </c>
      <c r="D91" s="23" t="s">
        <v>151</v>
      </c>
      <c r="E91" s="23" t="s">
        <v>137</v>
      </c>
      <c r="F91" s="30" t="s">
        <v>1</v>
      </c>
      <c r="G91" s="24"/>
    </row>
    <row r="92" spans="1:7" ht="15" customHeight="1" x14ac:dyDescent="0.25">
      <c r="A92" s="6">
        <v>1</v>
      </c>
      <c r="B92" s="6" t="s">
        <v>112</v>
      </c>
      <c r="C92" s="6" t="s">
        <v>207</v>
      </c>
      <c r="D92" s="5" t="s">
        <v>594</v>
      </c>
      <c r="E92" s="5" t="s">
        <v>600</v>
      </c>
      <c r="F92" s="6">
        <v>1</v>
      </c>
      <c r="G92" s="25">
        <v>82</v>
      </c>
    </row>
    <row r="93" spans="1:7" ht="15" customHeight="1" x14ac:dyDescent="0.25">
      <c r="A93" s="6">
        <v>6</v>
      </c>
      <c r="B93" s="6" t="s">
        <v>112</v>
      </c>
      <c r="C93" s="6" t="s">
        <v>211</v>
      </c>
      <c r="D93" s="5" t="s">
        <v>597</v>
      </c>
      <c r="E93" s="5" t="s">
        <v>605</v>
      </c>
      <c r="F93" s="6">
        <v>2</v>
      </c>
      <c r="G93" s="25">
        <v>88</v>
      </c>
    </row>
    <row r="94" spans="1:7" ht="15" customHeight="1" x14ac:dyDescent="0.25">
      <c r="A94" s="5">
        <v>3</v>
      </c>
      <c r="B94" s="8" t="s">
        <v>112</v>
      </c>
      <c r="C94" s="6" t="s">
        <v>209</v>
      </c>
      <c r="D94" s="5" t="s">
        <v>595</v>
      </c>
      <c r="E94" s="5" t="s">
        <v>602</v>
      </c>
      <c r="F94" s="6">
        <v>3</v>
      </c>
      <c r="G94" s="25">
        <v>82</v>
      </c>
    </row>
    <row r="95" spans="1:7" ht="15" customHeight="1" x14ac:dyDescent="0.25">
      <c r="A95" s="5">
        <v>4</v>
      </c>
      <c r="B95" s="8" t="s">
        <v>8</v>
      </c>
      <c r="C95" s="6" t="s">
        <v>212</v>
      </c>
      <c r="D95" s="5" t="s">
        <v>596</v>
      </c>
      <c r="E95" s="5" t="s">
        <v>603</v>
      </c>
      <c r="F95" s="6">
        <v>4</v>
      </c>
      <c r="G95" s="25">
        <v>84</v>
      </c>
    </row>
    <row r="96" spans="1:7" ht="15" customHeight="1" x14ac:dyDescent="0.25">
      <c r="A96" s="6">
        <v>5</v>
      </c>
      <c r="B96" s="6" t="s">
        <v>112</v>
      </c>
      <c r="C96" s="6" t="s">
        <v>210</v>
      </c>
      <c r="D96" s="6" t="s">
        <v>598</v>
      </c>
      <c r="E96" s="6" t="s">
        <v>604</v>
      </c>
      <c r="F96" s="6">
        <v>5</v>
      </c>
      <c r="G96" s="25">
        <v>73</v>
      </c>
    </row>
    <row r="97" spans="1:7" ht="15" customHeight="1" x14ac:dyDescent="0.25">
      <c r="A97" s="5">
        <v>2</v>
      </c>
      <c r="B97" s="8" t="s">
        <v>112</v>
      </c>
      <c r="C97" s="6" t="s">
        <v>208</v>
      </c>
      <c r="D97" s="5" t="s">
        <v>599</v>
      </c>
      <c r="E97" s="5" t="s">
        <v>601</v>
      </c>
      <c r="F97" s="6">
        <v>6</v>
      </c>
      <c r="G97" s="25">
        <v>88</v>
      </c>
    </row>
    <row r="99" spans="1:7" ht="15" customHeight="1" x14ac:dyDescent="0.25">
      <c r="A99" s="21">
        <v>43</v>
      </c>
      <c r="B99" s="22">
        <v>0.46527777777777773</v>
      </c>
      <c r="C99" s="21" t="s">
        <v>259</v>
      </c>
      <c r="D99" s="23" t="s">
        <v>151</v>
      </c>
      <c r="E99" s="23" t="s">
        <v>137</v>
      </c>
      <c r="F99" s="30" t="s">
        <v>1</v>
      </c>
      <c r="G99" s="24"/>
    </row>
    <row r="100" spans="1:7" ht="15" customHeight="1" x14ac:dyDescent="0.25">
      <c r="A100" s="85">
        <v>1</v>
      </c>
      <c r="B100" s="98" t="s">
        <v>13</v>
      </c>
      <c r="C100" s="26" t="s">
        <v>213</v>
      </c>
      <c r="D100" s="85" t="s">
        <v>606</v>
      </c>
      <c r="E100" s="85" t="s">
        <v>608</v>
      </c>
      <c r="F100" s="85">
        <v>1</v>
      </c>
      <c r="G100" s="25" t="s">
        <v>523</v>
      </c>
    </row>
    <row r="101" spans="1:7" ht="15" customHeight="1" x14ac:dyDescent="0.25">
      <c r="A101" s="86"/>
      <c r="B101" s="99"/>
      <c r="C101" s="27" t="s">
        <v>522</v>
      </c>
      <c r="D101" s="86"/>
      <c r="E101" s="86"/>
      <c r="F101" s="86"/>
      <c r="G101" s="25" t="s">
        <v>524</v>
      </c>
    </row>
    <row r="102" spans="1:7" ht="15" customHeight="1" x14ac:dyDescent="0.25">
      <c r="A102" s="87"/>
      <c r="B102" s="100"/>
      <c r="C102" s="28" t="s">
        <v>5</v>
      </c>
      <c r="D102" s="87"/>
      <c r="E102" s="87"/>
      <c r="F102" s="87"/>
    </row>
    <row r="103" spans="1:7" ht="15" customHeight="1" x14ac:dyDescent="0.25">
      <c r="A103" s="85">
        <v>2</v>
      </c>
      <c r="B103" s="98" t="s">
        <v>8</v>
      </c>
      <c r="C103" s="26" t="s">
        <v>170</v>
      </c>
      <c r="D103" s="85" t="s">
        <v>607</v>
      </c>
      <c r="E103" s="85" t="s">
        <v>609</v>
      </c>
      <c r="F103" s="85">
        <v>2</v>
      </c>
      <c r="G103" s="25" t="s">
        <v>382</v>
      </c>
    </row>
    <row r="104" spans="1:7" ht="15" customHeight="1" x14ac:dyDescent="0.25">
      <c r="A104" s="86"/>
      <c r="B104" s="99"/>
      <c r="C104" s="27" t="s">
        <v>214</v>
      </c>
      <c r="D104" s="86"/>
      <c r="E104" s="86"/>
      <c r="F104" s="86"/>
      <c r="G104" s="25" t="s">
        <v>525</v>
      </c>
    </row>
    <row r="105" spans="1:7" ht="15" customHeight="1" x14ac:dyDescent="0.25">
      <c r="A105" s="87"/>
      <c r="B105" s="100"/>
      <c r="C105" s="28" t="s">
        <v>179</v>
      </c>
      <c r="D105" s="87"/>
      <c r="E105" s="87"/>
      <c r="F105" s="87"/>
    </row>
    <row r="106" spans="1:7" ht="15" customHeight="1" x14ac:dyDescent="0.25">
      <c r="A106" s="46"/>
      <c r="B106" s="1"/>
      <c r="D106" s="46"/>
      <c r="E106" s="46"/>
      <c r="F106" s="46"/>
    </row>
    <row r="107" spans="1:7" ht="15" customHeight="1" x14ac:dyDescent="0.25">
      <c r="A107" s="46"/>
      <c r="B107" s="1"/>
      <c r="D107" s="46"/>
      <c r="E107" s="46"/>
      <c r="F107" s="46"/>
    </row>
    <row r="108" spans="1:7" ht="15" customHeight="1" thickBot="1" x14ac:dyDescent="0.3"/>
    <row r="109" spans="1:7" ht="15" customHeight="1" x14ac:dyDescent="0.25">
      <c r="A109" s="31">
        <v>44</v>
      </c>
      <c r="B109" s="32">
        <v>0.47569444444444442</v>
      </c>
      <c r="C109" s="33" t="s">
        <v>618</v>
      </c>
      <c r="D109" s="34" t="s">
        <v>151</v>
      </c>
      <c r="E109" s="34" t="s">
        <v>137</v>
      </c>
      <c r="F109" s="40" t="s">
        <v>1</v>
      </c>
    </row>
    <row r="110" spans="1:7" ht="15" customHeight="1" x14ac:dyDescent="0.25">
      <c r="A110" s="14">
        <v>1</v>
      </c>
      <c r="B110" s="6" t="s">
        <v>7</v>
      </c>
      <c r="C110" s="6" t="s">
        <v>177</v>
      </c>
      <c r="D110" s="5" t="s">
        <v>610</v>
      </c>
      <c r="E110" s="5" t="s">
        <v>614</v>
      </c>
      <c r="F110" s="12">
        <v>1</v>
      </c>
      <c r="G110" s="25" t="s">
        <v>390</v>
      </c>
    </row>
    <row r="111" spans="1:7" ht="15" customHeight="1" x14ac:dyDescent="0.25">
      <c r="A111" s="36">
        <v>2</v>
      </c>
      <c r="B111" s="8" t="s">
        <v>8</v>
      </c>
      <c r="C111" s="6" t="s">
        <v>222</v>
      </c>
      <c r="D111" s="5" t="s">
        <v>611</v>
      </c>
      <c r="E111" s="5" t="s">
        <v>615</v>
      </c>
      <c r="F111" s="12">
        <v>2</v>
      </c>
      <c r="G111" s="25" t="s">
        <v>526</v>
      </c>
    </row>
    <row r="112" spans="1:7" ht="15" customHeight="1" x14ac:dyDescent="0.25">
      <c r="A112" s="36">
        <v>4</v>
      </c>
      <c r="B112" s="8" t="s">
        <v>19</v>
      </c>
      <c r="C112" s="6" t="s">
        <v>218</v>
      </c>
      <c r="D112" s="5" t="s">
        <v>619</v>
      </c>
      <c r="E112" s="5" t="s">
        <v>627</v>
      </c>
      <c r="F112" s="12">
        <v>3</v>
      </c>
      <c r="G112" s="25" t="s">
        <v>384</v>
      </c>
    </row>
    <row r="113" spans="1:7" ht="15" customHeight="1" x14ac:dyDescent="0.25">
      <c r="A113" s="36">
        <v>2</v>
      </c>
      <c r="B113" s="8" t="s">
        <v>112</v>
      </c>
      <c r="C113" s="6" t="s">
        <v>215</v>
      </c>
      <c r="D113" s="5" t="s">
        <v>620</v>
      </c>
      <c r="E113" s="5" t="s">
        <v>625</v>
      </c>
      <c r="F113" s="12">
        <v>4</v>
      </c>
      <c r="G113" s="25" t="s">
        <v>527</v>
      </c>
    </row>
    <row r="114" spans="1:7" ht="15" customHeight="1" x14ac:dyDescent="0.25">
      <c r="A114" s="36">
        <v>3</v>
      </c>
      <c r="B114" s="8" t="s">
        <v>21</v>
      </c>
      <c r="C114" s="6" t="s">
        <v>219</v>
      </c>
      <c r="D114" s="5" t="s">
        <v>621</v>
      </c>
      <c r="E114" s="5" t="s">
        <v>626</v>
      </c>
      <c r="F114" s="12">
        <v>5</v>
      </c>
      <c r="G114" s="25" t="s">
        <v>528</v>
      </c>
    </row>
    <row r="115" spans="1:7" ht="15" customHeight="1" x14ac:dyDescent="0.25">
      <c r="A115" s="14">
        <v>1</v>
      </c>
      <c r="B115" s="6" t="s">
        <v>13</v>
      </c>
      <c r="C115" s="6" t="s">
        <v>220</v>
      </c>
      <c r="D115" s="5" t="s">
        <v>622</v>
      </c>
      <c r="E115" s="5" t="s">
        <v>624</v>
      </c>
      <c r="F115" s="12">
        <v>6</v>
      </c>
      <c r="G115" s="25" t="s">
        <v>529</v>
      </c>
    </row>
    <row r="116" spans="1:7" ht="15" customHeight="1" x14ac:dyDescent="0.25">
      <c r="A116" s="14">
        <v>5</v>
      </c>
      <c r="B116" s="6" t="s">
        <v>217</v>
      </c>
      <c r="C116" s="6" t="s">
        <v>221</v>
      </c>
      <c r="D116" s="5" t="s">
        <v>612</v>
      </c>
      <c r="E116" s="5" t="s">
        <v>617</v>
      </c>
      <c r="F116" s="12">
        <v>7</v>
      </c>
      <c r="G116" s="25" t="s">
        <v>530</v>
      </c>
    </row>
    <row r="117" spans="1:7" ht="15" customHeight="1" x14ac:dyDescent="0.25">
      <c r="A117" s="14">
        <v>5</v>
      </c>
      <c r="B117" s="6" t="s">
        <v>112</v>
      </c>
      <c r="C117" s="6" t="s">
        <v>216</v>
      </c>
      <c r="D117" s="5" t="s">
        <v>623</v>
      </c>
      <c r="E117" s="5" t="s">
        <v>628</v>
      </c>
      <c r="F117" s="12">
        <v>8</v>
      </c>
      <c r="G117" s="25" t="s">
        <v>531</v>
      </c>
    </row>
    <row r="118" spans="1:7" ht="15" customHeight="1" thickBot="1" x14ac:dyDescent="0.3">
      <c r="A118" s="139">
        <v>4</v>
      </c>
      <c r="B118" s="140" t="s">
        <v>4</v>
      </c>
      <c r="C118" s="43" t="s">
        <v>178</v>
      </c>
      <c r="D118" s="44" t="s">
        <v>613</v>
      </c>
      <c r="E118" s="44" t="s">
        <v>616</v>
      </c>
      <c r="F118" s="45">
        <v>9</v>
      </c>
      <c r="G118" s="25" t="s">
        <v>532</v>
      </c>
    </row>
    <row r="119" spans="1:7" ht="15" customHeight="1" thickBot="1" x14ac:dyDescent="0.3">
      <c r="A119" s="130" t="s">
        <v>142</v>
      </c>
      <c r="B119" s="131"/>
      <c r="C119" s="131"/>
      <c r="D119" s="131"/>
      <c r="E119" s="131"/>
      <c r="F119" s="132"/>
    </row>
    <row r="120" spans="1:7" ht="15" customHeight="1" thickBot="1" x14ac:dyDescent="0.3"/>
    <row r="121" spans="1:7" ht="15" customHeight="1" thickBot="1" x14ac:dyDescent="0.3">
      <c r="A121" s="127" t="s">
        <v>502</v>
      </c>
      <c r="B121" s="128"/>
      <c r="C121" s="128"/>
      <c r="D121" s="128"/>
      <c r="E121" s="128"/>
      <c r="F121" s="129"/>
    </row>
    <row r="122" spans="1:7" ht="15" customHeight="1" thickBot="1" x14ac:dyDescent="0.3">
      <c r="A122" s="120" t="s">
        <v>510</v>
      </c>
      <c r="B122" s="121"/>
      <c r="C122" s="118"/>
      <c r="D122" s="118"/>
      <c r="E122" s="118"/>
      <c r="F122" s="119"/>
    </row>
    <row r="123" spans="1:7" ht="15" customHeight="1" x14ac:dyDescent="0.25">
      <c r="A123" s="111" t="s">
        <v>503</v>
      </c>
      <c r="B123" s="112"/>
      <c r="C123" s="77" t="s">
        <v>13</v>
      </c>
      <c r="D123" s="77">
        <v>300</v>
      </c>
      <c r="E123" s="112" t="s">
        <v>18</v>
      </c>
      <c r="F123" s="122"/>
    </row>
    <row r="124" spans="1:7" ht="15" customHeight="1" x14ac:dyDescent="0.25">
      <c r="A124" s="111" t="s">
        <v>504</v>
      </c>
      <c r="B124" s="112"/>
      <c r="C124" s="77" t="s">
        <v>10</v>
      </c>
      <c r="D124" s="77">
        <v>120</v>
      </c>
      <c r="E124" s="112" t="s">
        <v>18</v>
      </c>
      <c r="F124" s="122"/>
    </row>
    <row r="125" spans="1:7" ht="15" customHeight="1" x14ac:dyDescent="0.25">
      <c r="A125" s="111" t="s">
        <v>505</v>
      </c>
      <c r="B125" s="112"/>
      <c r="C125" s="77" t="s">
        <v>7</v>
      </c>
      <c r="D125" s="77">
        <v>100</v>
      </c>
      <c r="E125" s="112" t="s">
        <v>18</v>
      </c>
      <c r="F125" s="122"/>
    </row>
    <row r="126" spans="1:7" ht="15" customHeight="1" thickBot="1" x14ac:dyDescent="0.3">
      <c r="A126" s="113" t="s">
        <v>506</v>
      </c>
      <c r="B126" s="114"/>
      <c r="C126" s="78" t="s">
        <v>38</v>
      </c>
      <c r="D126" s="78">
        <v>20</v>
      </c>
      <c r="E126" s="114" t="s">
        <v>18</v>
      </c>
      <c r="F126" s="125"/>
    </row>
    <row r="127" spans="1:7" ht="15" customHeight="1" thickBot="1" x14ac:dyDescent="0.3">
      <c r="A127" s="126"/>
      <c r="B127" s="118"/>
      <c r="C127" s="118"/>
      <c r="D127" s="118"/>
      <c r="E127" s="118"/>
      <c r="F127" s="119"/>
    </row>
    <row r="128" spans="1:7" ht="15" customHeight="1" thickBot="1" x14ac:dyDescent="0.3">
      <c r="A128" s="120" t="s">
        <v>509</v>
      </c>
      <c r="B128" s="121"/>
      <c r="C128" s="118"/>
      <c r="D128" s="118"/>
      <c r="E128" s="118"/>
      <c r="F128" s="119"/>
    </row>
    <row r="129" spans="1:6" ht="15" customHeight="1" x14ac:dyDescent="0.25">
      <c r="A129" s="111" t="s">
        <v>503</v>
      </c>
      <c r="B129" s="112"/>
      <c r="C129" s="77" t="s">
        <v>13</v>
      </c>
      <c r="D129" s="77">
        <v>200</v>
      </c>
      <c r="E129" s="112" t="s">
        <v>18</v>
      </c>
      <c r="F129" s="122"/>
    </row>
    <row r="130" spans="1:6" ht="15" customHeight="1" x14ac:dyDescent="0.25">
      <c r="A130" s="111" t="s">
        <v>504</v>
      </c>
      <c r="B130" s="112"/>
      <c r="C130" s="77" t="s">
        <v>7</v>
      </c>
      <c r="D130" s="77">
        <v>180</v>
      </c>
      <c r="E130" s="112" t="s">
        <v>18</v>
      </c>
      <c r="F130" s="122"/>
    </row>
    <row r="131" spans="1:6" ht="15" customHeight="1" x14ac:dyDescent="0.25">
      <c r="A131" s="111" t="s">
        <v>505</v>
      </c>
      <c r="B131" s="112"/>
      <c r="C131" s="77" t="s">
        <v>37</v>
      </c>
      <c r="D131" s="77">
        <v>100</v>
      </c>
      <c r="E131" s="112" t="s">
        <v>18</v>
      </c>
      <c r="F131" s="122"/>
    </row>
    <row r="132" spans="1:6" ht="15" customHeight="1" x14ac:dyDescent="0.25">
      <c r="A132" s="111" t="s">
        <v>506</v>
      </c>
      <c r="B132" s="112"/>
      <c r="C132" s="77" t="s">
        <v>30</v>
      </c>
      <c r="D132" s="77">
        <v>28</v>
      </c>
      <c r="E132" s="112" t="s">
        <v>18</v>
      </c>
      <c r="F132" s="122"/>
    </row>
    <row r="133" spans="1:6" ht="15" customHeight="1" thickBot="1" x14ac:dyDescent="0.3">
      <c r="A133" s="113" t="s">
        <v>507</v>
      </c>
      <c r="B133" s="114"/>
      <c r="C133" s="78" t="s">
        <v>52</v>
      </c>
      <c r="D133" s="78">
        <v>20</v>
      </c>
      <c r="E133" s="123" t="s">
        <v>18</v>
      </c>
      <c r="F133" s="124"/>
    </row>
    <row r="134" spans="1:6" ht="15" customHeight="1" thickBot="1" x14ac:dyDescent="0.3">
      <c r="A134" s="41"/>
      <c r="F134" s="37"/>
    </row>
    <row r="135" spans="1:6" ht="15" customHeight="1" thickBot="1" x14ac:dyDescent="0.3">
      <c r="A135" s="120" t="s">
        <v>508</v>
      </c>
      <c r="B135" s="121"/>
      <c r="C135" s="118"/>
      <c r="D135" s="118"/>
      <c r="E135" s="118"/>
      <c r="F135" s="119"/>
    </row>
    <row r="136" spans="1:6" ht="15" customHeight="1" x14ac:dyDescent="0.25">
      <c r="A136" s="111" t="s">
        <v>503</v>
      </c>
      <c r="B136" s="112"/>
      <c r="C136" s="77" t="s">
        <v>13</v>
      </c>
      <c r="D136" s="77">
        <v>250</v>
      </c>
      <c r="E136" s="112" t="s">
        <v>18</v>
      </c>
      <c r="F136" s="122"/>
    </row>
    <row r="137" spans="1:6" ht="15" customHeight="1" x14ac:dyDescent="0.25">
      <c r="A137" s="111" t="s">
        <v>504</v>
      </c>
      <c r="B137" s="112"/>
      <c r="C137" s="77" t="s">
        <v>7</v>
      </c>
      <c r="D137" s="77">
        <v>160</v>
      </c>
      <c r="E137" s="112" t="s">
        <v>18</v>
      </c>
      <c r="F137" s="122"/>
    </row>
    <row r="138" spans="1:6" ht="15" customHeight="1" x14ac:dyDescent="0.25">
      <c r="A138" s="111" t="s">
        <v>505</v>
      </c>
      <c r="B138" s="112"/>
      <c r="C138" s="77" t="s">
        <v>10</v>
      </c>
      <c r="D138" s="77">
        <v>100</v>
      </c>
      <c r="E138" s="112" t="s">
        <v>18</v>
      </c>
      <c r="F138" s="122"/>
    </row>
    <row r="139" spans="1:6" ht="15" customHeight="1" x14ac:dyDescent="0.25">
      <c r="A139" s="111" t="s">
        <v>506</v>
      </c>
      <c r="B139" s="112"/>
      <c r="C139" s="77" t="s">
        <v>30</v>
      </c>
      <c r="D139" s="77">
        <v>50</v>
      </c>
      <c r="E139" s="112" t="s">
        <v>18</v>
      </c>
      <c r="F139" s="122"/>
    </row>
    <row r="140" spans="1:6" ht="15" customHeight="1" thickBot="1" x14ac:dyDescent="0.3">
      <c r="A140" s="113" t="s">
        <v>507</v>
      </c>
      <c r="B140" s="114"/>
      <c r="C140" s="78" t="s">
        <v>38</v>
      </c>
      <c r="D140" s="78">
        <v>30</v>
      </c>
      <c r="E140" s="123" t="s">
        <v>18</v>
      </c>
      <c r="F140" s="124"/>
    </row>
    <row r="141" spans="1:6" ht="15" customHeight="1" thickBot="1" x14ac:dyDescent="0.3">
      <c r="A141" s="115"/>
      <c r="B141" s="116"/>
      <c r="C141" s="116"/>
      <c r="D141" s="116"/>
      <c r="E141" s="116"/>
      <c r="F141" s="117"/>
    </row>
    <row r="142" spans="1:6" ht="15" customHeight="1" thickBot="1" x14ac:dyDescent="0.3">
      <c r="A142" s="120" t="s">
        <v>511</v>
      </c>
      <c r="B142" s="121"/>
      <c r="C142" s="118"/>
      <c r="D142" s="118"/>
      <c r="E142" s="118"/>
      <c r="F142" s="119"/>
    </row>
    <row r="143" spans="1:6" ht="15" customHeight="1" x14ac:dyDescent="0.25">
      <c r="A143" s="111" t="s">
        <v>503</v>
      </c>
      <c r="B143" s="112"/>
      <c r="C143" s="77" t="s">
        <v>7</v>
      </c>
      <c r="D143" s="77">
        <v>270</v>
      </c>
      <c r="E143" s="112" t="s">
        <v>18</v>
      </c>
      <c r="F143" s="122"/>
    </row>
    <row r="144" spans="1:6" ht="15" customHeight="1" x14ac:dyDescent="0.25">
      <c r="A144" s="111" t="s">
        <v>504</v>
      </c>
      <c r="B144" s="112"/>
      <c r="C144" s="77" t="s">
        <v>37</v>
      </c>
      <c r="D144" s="77">
        <v>166</v>
      </c>
      <c r="E144" s="112" t="s">
        <v>18</v>
      </c>
      <c r="F144" s="122"/>
    </row>
    <row r="145" spans="1:6" ht="15" customHeight="1" x14ac:dyDescent="0.25">
      <c r="A145" s="111" t="s">
        <v>505</v>
      </c>
      <c r="B145" s="112"/>
      <c r="C145" s="77" t="s">
        <v>13</v>
      </c>
      <c r="D145" s="77">
        <v>158</v>
      </c>
      <c r="E145" s="112" t="s">
        <v>18</v>
      </c>
      <c r="F145" s="122"/>
    </row>
    <row r="146" spans="1:6" ht="15" customHeight="1" x14ac:dyDescent="0.25">
      <c r="A146" s="111" t="s">
        <v>506</v>
      </c>
      <c r="B146" s="112"/>
      <c r="C146" s="77" t="s">
        <v>30</v>
      </c>
      <c r="D146" s="77">
        <v>118</v>
      </c>
      <c r="E146" s="112" t="s">
        <v>18</v>
      </c>
      <c r="F146" s="122"/>
    </row>
    <row r="147" spans="1:6" ht="15" customHeight="1" thickBot="1" x14ac:dyDescent="0.3">
      <c r="A147" s="113" t="s">
        <v>507</v>
      </c>
      <c r="B147" s="114"/>
      <c r="C147" s="78" t="s">
        <v>52</v>
      </c>
      <c r="D147" s="78">
        <v>30</v>
      </c>
      <c r="E147" s="123" t="s">
        <v>18</v>
      </c>
      <c r="F147" s="124"/>
    </row>
  </sheetData>
  <sortState xmlns:xlrd2="http://schemas.microsoft.com/office/spreadsheetml/2017/richdata2" ref="A110:F118">
    <sortCondition ref="E110:E118"/>
  </sortState>
  <mergeCells count="120">
    <mergeCell ref="F17:F19"/>
    <mergeCell ref="E17:E19"/>
    <mergeCell ref="D17:D19"/>
    <mergeCell ref="A17:A19"/>
    <mergeCell ref="B17:B19"/>
    <mergeCell ref="A8:A10"/>
    <mergeCell ref="A52:F52"/>
    <mergeCell ref="A78:A80"/>
    <mergeCell ref="B78:B80"/>
    <mergeCell ref="E81:E83"/>
    <mergeCell ref="D78:D80"/>
    <mergeCell ref="E78:E80"/>
    <mergeCell ref="A81:A83"/>
    <mergeCell ref="B81:B83"/>
    <mergeCell ref="D81:D83"/>
    <mergeCell ref="A75:A77"/>
    <mergeCell ref="B20:B22"/>
    <mergeCell ref="D8:D10"/>
    <mergeCell ref="E8:E10"/>
    <mergeCell ref="F8:F10"/>
    <mergeCell ref="B72:B74"/>
    <mergeCell ref="B75:B77"/>
    <mergeCell ref="D75:D77"/>
    <mergeCell ref="E75:E77"/>
    <mergeCell ref="D87:D89"/>
    <mergeCell ref="E87:E89"/>
    <mergeCell ref="D84:D86"/>
    <mergeCell ref="E84:E86"/>
    <mergeCell ref="A121:F121"/>
    <mergeCell ref="A119:F119"/>
    <mergeCell ref="A103:A105"/>
    <mergeCell ref="B103:B105"/>
    <mergeCell ref="D103:D105"/>
    <mergeCell ref="E103:E105"/>
    <mergeCell ref="F103:F105"/>
    <mergeCell ref="A1:F1"/>
    <mergeCell ref="A2:F2"/>
    <mergeCell ref="A5:A7"/>
    <mergeCell ref="B5:B7"/>
    <mergeCell ref="D5:D7"/>
    <mergeCell ref="E5:E7"/>
    <mergeCell ref="D72:D74"/>
    <mergeCell ref="E72:E74"/>
    <mergeCell ref="D11:D13"/>
    <mergeCell ref="E11:E13"/>
    <mergeCell ref="A14:A16"/>
    <mergeCell ref="D14:D16"/>
    <mergeCell ref="E14:E16"/>
    <mergeCell ref="A87:A89"/>
    <mergeCell ref="B87:B89"/>
    <mergeCell ref="A84:A86"/>
    <mergeCell ref="B84:B86"/>
    <mergeCell ref="A72:A74"/>
    <mergeCell ref="A124:B124"/>
    <mergeCell ref="A125:B125"/>
    <mergeCell ref="A126:B126"/>
    <mergeCell ref="F87:F89"/>
    <mergeCell ref="F5:F7"/>
    <mergeCell ref="F11:F13"/>
    <mergeCell ref="F14:F16"/>
    <mergeCell ref="F20:F22"/>
    <mergeCell ref="F72:F74"/>
    <mergeCell ref="F75:F77"/>
    <mergeCell ref="F78:F80"/>
    <mergeCell ref="F81:F83"/>
    <mergeCell ref="F84:F86"/>
    <mergeCell ref="A23:E23"/>
    <mergeCell ref="A70:E70"/>
    <mergeCell ref="A11:A13"/>
    <mergeCell ref="B11:B13"/>
    <mergeCell ref="A100:A102"/>
    <mergeCell ref="B100:B102"/>
    <mergeCell ref="D100:D102"/>
    <mergeCell ref="E100:E102"/>
    <mergeCell ref="F100:F102"/>
    <mergeCell ref="C122:F122"/>
    <mergeCell ref="A135:B135"/>
    <mergeCell ref="A136:B136"/>
    <mergeCell ref="A137:B137"/>
    <mergeCell ref="A138:B138"/>
    <mergeCell ref="E130:F130"/>
    <mergeCell ref="E131:F131"/>
    <mergeCell ref="E132:F132"/>
    <mergeCell ref="E133:F133"/>
    <mergeCell ref="A129:B129"/>
    <mergeCell ref="A130:B130"/>
    <mergeCell ref="A131:B131"/>
    <mergeCell ref="A132:B132"/>
    <mergeCell ref="A133:B133"/>
    <mergeCell ref="E123:F123"/>
    <mergeCell ref="E124:F124"/>
    <mergeCell ref="E125:F125"/>
    <mergeCell ref="E126:F126"/>
    <mergeCell ref="E129:F129"/>
    <mergeCell ref="A127:F127"/>
    <mergeCell ref="A128:B128"/>
    <mergeCell ref="C128:F128"/>
    <mergeCell ref="A122:B122"/>
    <mergeCell ref="A123:B123"/>
    <mergeCell ref="A146:B146"/>
    <mergeCell ref="A147:B147"/>
    <mergeCell ref="A141:F141"/>
    <mergeCell ref="C135:F135"/>
    <mergeCell ref="C142:F142"/>
    <mergeCell ref="A142:B142"/>
    <mergeCell ref="A143:B143"/>
    <mergeCell ref="A144:B144"/>
    <mergeCell ref="A145:B145"/>
    <mergeCell ref="E143:F143"/>
    <mergeCell ref="E144:F144"/>
    <mergeCell ref="E145:F145"/>
    <mergeCell ref="E146:F146"/>
    <mergeCell ref="E147:F147"/>
    <mergeCell ref="A139:B139"/>
    <mergeCell ref="A140:B140"/>
    <mergeCell ref="E136:F136"/>
    <mergeCell ref="E137:F137"/>
    <mergeCell ref="E138:F138"/>
    <mergeCell ref="E139:F139"/>
    <mergeCell ref="E140:F140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25.09 Eleme</vt:lpstr>
      <vt:lpstr>26.09</vt:lpstr>
      <vt:lpstr>27.09</vt:lpstr>
    </vt:vector>
  </TitlesOfParts>
  <Company>ASSIST 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UGUR CKAYA</cp:lastModifiedBy>
  <cp:lastPrinted>2020-09-27T08:46:34Z</cp:lastPrinted>
  <dcterms:created xsi:type="dcterms:W3CDTF">2003-07-31T10:48:42Z</dcterms:created>
  <dcterms:modified xsi:type="dcterms:W3CDTF">2020-09-27T08:48:01Z</dcterms:modified>
</cp:coreProperties>
</file>