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6750" activeTab="2"/>
  </bookViews>
  <sheets>
    <sheet name="19.07" sheetId="16" r:id="rId1"/>
    <sheet name="20.07" sheetId="13" r:id="rId2"/>
    <sheet name="21.07" sheetId="14" r:id="rId3"/>
  </sheets>
  <definedNames>
    <definedName name="_xlnm.Print_Area" localSheetId="0">'19.07'!$A$1:$E$29</definedName>
    <definedName name="_xlnm.Print_Area" localSheetId="1">'20.07'!$A$1:$F$223</definedName>
  </definedNames>
  <calcPr calcId="145621"/>
</workbook>
</file>

<file path=xl/calcChain.xml><?xml version="1.0" encoding="utf-8"?>
<calcChain xmlns="http://schemas.openxmlformats.org/spreadsheetml/2006/main">
  <c r="M202" i="14" l="1"/>
  <c r="L202" i="14"/>
  <c r="K202" i="14"/>
  <c r="J202" i="14"/>
  <c r="I202" i="14"/>
  <c r="M180" i="14"/>
  <c r="L180" i="14"/>
  <c r="K180" i="14"/>
  <c r="J180" i="14"/>
  <c r="I180" i="14"/>
  <c r="M168" i="14"/>
  <c r="L168" i="14"/>
  <c r="K168" i="14"/>
  <c r="J168" i="14"/>
  <c r="I168" i="14"/>
  <c r="M160" i="14"/>
  <c r="L160" i="14"/>
  <c r="K160" i="14"/>
  <c r="J160" i="14"/>
  <c r="I160" i="14"/>
  <c r="M153" i="14"/>
  <c r="L153" i="14"/>
  <c r="K153" i="14"/>
  <c r="J153" i="14"/>
  <c r="I153" i="14"/>
  <c r="M136" i="14"/>
  <c r="L136" i="14"/>
  <c r="K136" i="14"/>
  <c r="J136" i="14"/>
  <c r="I136" i="14"/>
  <c r="M130" i="14"/>
  <c r="L130" i="14"/>
  <c r="K130" i="14"/>
  <c r="J130" i="14"/>
  <c r="I130" i="14"/>
  <c r="M117" i="14"/>
  <c r="L117" i="14"/>
  <c r="K117" i="14"/>
  <c r="J117" i="14"/>
  <c r="I117" i="14"/>
  <c r="M105" i="14"/>
  <c r="L105" i="14"/>
  <c r="K105" i="14"/>
  <c r="J105" i="14"/>
  <c r="I105" i="14"/>
  <c r="M84" i="14"/>
  <c r="L84" i="14"/>
  <c r="K84" i="14"/>
  <c r="J84" i="14"/>
  <c r="I84" i="14"/>
  <c r="M64" i="14"/>
  <c r="L64" i="14"/>
  <c r="K64" i="14"/>
  <c r="J64" i="14"/>
  <c r="I64" i="14"/>
  <c r="M52" i="14"/>
  <c r="L52" i="14"/>
  <c r="K52" i="14"/>
  <c r="J52" i="14"/>
  <c r="I52" i="14"/>
  <c r="M42" i="14"/>
  <c r="L42" i="14"/>
  <c r="K42" i="14"/>
  <c r="J42" i="14"/>
  <c r="I42" i="14"/>
  <c r="M28" i="14"/>
  <c r="L28" i="14"/>
  <c r="K28" i="14"/>
  <c r="J28" i="14"/>
  <c r="I28" i="14"/>
  <c r="M17" i="14"/>
  <c r="L17" i="14"/>
  <c r="K17" i="14"/>
  <c r="J17" i="14"/>
  <c r="I17" i="14"/>
  <c r="M6" i="14"/>
  <c r="L6" i="14"/>
  <c r="K6" i="14"/>
  <c r="J6" i="14"/>
  <c r="I6" i="14"/>
  <c r="L170" i="13" l="1"/>
  <c r="K170" i="13"/>
  <c r="J170" i="13"/>
  <c r="I170" i="13"/>
  <c r="H170" i="13"/>
  <c r="L209" i="13" l="1"/>
  <c r="K209" i="13"/>
  <c r="J209" i="13"/>
  <c r="I209" i="13"/>
  <c r="H209" i="13"/>
  <c r="L201" i="13"/>
  <c r="K201" i="13"/>
  <c r="J201" i="13"/>
  <c r="I201" i="13"/>
  <c r="H201" i="13"/>
  <c r="L187" i="13"/>
  <c r="K187" i="13"/>
  <c r="J187" i="13"/>
  <c r="I187" i="13"/>
  <c r="H187" i="13"/>
  <c r="L161" i="13"/>
  <c r="K161" i="13"/>
  <c r="J161" i="13"/>
  <c r="I161" i="13"/>
  <c r="H161" i="13"/>
  <c r="L151" i="13"/>
  <c r="K151" i="13"/>
  <c r="J151" i="13"/>
  <c r="I151" i="13"/>
  <c r="H151" i="13"/>
  <c r="L139" i="13"/>
  <c r="K139" i="13"/>
  <c r="J139" i="13"/>
  <c r="I139" i="13"/>
  <c r="H139" i="13"/>
  <c r="L131" i="13"/>
  <c r="K131" i="13"/>
  <c r="J131" i="13"/>
  <c r="I131" i="13"/>
  <c r="H131" i="13"/>
  <c r="L125" i="13"/>
  <c r="K125" i="13"/>
  <c r="J125" i="13"/>
  <c r="I125" i="13"/>
  <c r="H125" i="13"/>
  <c r="L95" i="13"/>
  <c r="K95" i="13"/>
  <c r="J95" i="13"/>
  <c r="I95" i="13"/>
  <c r="H95" i="13"/>
  <c r="L87" i="13"/>
  <c r="K87" i="13"/>
  <c r="J87" i="13"/>
  <c r="I87" i="13"/>
  <c r="H87" i="13"/>
  <c r="L79" i="13"/>
  <c r="K79" i="13"/>
  <c r="J79" i="13"/>
  <c r="I79" i="13"/>
  <c r="H79" i="13"/>
  <c r="L56" i="13"/>
  <c r="K56" i="13"/>
  <c r="J56" i="13"/>
  <c r="I56" i="13"/>
  <c r="H56" i="13"/>
  <c r="L48" i="13"/>
  <c r="K48" i="13"/>
  <c r="J48" i="13"/>
  <c r="I48" i="13"/>
  <c r="H48" i="13"/>
  <c r="L43" i="13"/>
  <c r="K43" i="13"/>
  <c r="J43" i="13"/>
  <c r="I43" i="13"/>
  <c r="H43" i="13"/>
  <c r="L35" i="13"/>
  <c r="K35" i="13"/>
  <c r="J35" i="13"/>
  <c r="I35" i="13"/>
  <c r="H35" i="13"/>
  <c r="L25" i="13"/>
  <c r="K25" i="13"/>
  <c r="J25" i="13"/>
  <c r="I25" i="13"/>
  <c r="H25" i="13"/>
</calcChain>
</file>

<file path=xl/sharedStrings.xml><?xml version="1.0" encoding="utf-8"?>
<sst xmlns="http://schemas.openxmlformats.org/spreadsheetml/2006/main" count="1781" uniqueCount="946">
  <si>
    <t>YARIŞLARI</t>
  </si>
  <si>
    <t>Yıldız Kızlar 4x</t>
  </si>
  <si>
    <t>2000 m.</t>
  </si>
  <si>
    <t>Sonuç</t>
  </si>
  <si>
    <t>Puan</t>
  </si>
  <si>
    <t>Yıldız Erkekler 1x</t>
  </si>
  <si>
    <t>Yıldız Erkekler 2-</t>
  </si>
  <si>
    <t>Yıldız Erkekler 2x</t>
  </si>
  <si>
    <t>Yıldız Erkekler 4-</t>
  </si>
  <si>
    <t>1000 m.</t>
  </si>
  <si>
    <t>Handikap</t>
  </si>
  <si>
    <t>Küçük Kızlar 4x</t>
  </si>
  <si>
    <t>Küçük Erkekler 2x</t>
  </si>
  <si>
    <t>Genç Kızlar 1x</t>
  </si>
  <si>
    <t>Master Kadınlar 1x</t>
  </si>
  <si>
    <t>U19 - C Erkekler 1x</t>
  </si>
  <si>
    <t>Yıldız Erkekler 8+</t>
  </si>
  <si>
    <t>Master Kadınlar 2x</t>
  </si>
  <si>
    <t>Genç Erkekler 4-</t>
  </si>
  <si>
    <t>Master Mix 2x</t>
  </si>
  <si>
    <t>Genç Kızlar 4x</t>
  </si>
  <si>
    <t>Genç Erkekler 4x</t>
  </si>
  <si>
    <t>Genç Erkekler 8+</t>
  </si>
  <si>
    <t>Genç Kızlar 2-</t>
  </si>
  <si>
    <t xml:space="preserve">Master Erkekler 2x     </t>
  </si>
  <si>
    <t>Master Erkekler 4x</t>
  </si>
  <si>
    <t>Genç Kızlar 4-</t>
  </si>
  <si>
    <t>3</t>
  </si>
  <si>
    <t>,,</t>
  </si>
  <si>
    <t>GENÇLER TÜRKİYE KUPASI</t>
  </si>
  <si>
    <t>C - U19 Kızlar 4x+</t>
  </si>
  <si>
    <t>2</t>
  </si>
  <si>
    <t>4</t>
  </si>
  <si>
    <t>Master Mix 4x</t>
  </si>
  <si>
    <t>C - U19 Erkekler 4x+</t>
  </si>
  <si>
    <t>Galatasaray "A"</t>
  </si>
  <si>
    <t>Rüken Ülgey - Aslıhan Naran Akkay -</t>
  </si>
  <si>
    <t>Deniznur Serra Baykara - Zeynep Çağlayan</t>
  </si>
  <si>
    <t>Galatasaray "B"</t>
  </si>
  <si>
    <t>Reyhan Soydan - Zeliha Kutluer -</t>
  </si>
  <si>
    <t>Fenerbahçe "A"</t>
  </si>
  <si>
    <t>İnci Su Akın - Azra Limon -</t>
  </si>
  <si>
    <t>Ülkü Özen - Irmak Fertuğ -</t>
  </si>
  <si>
    <t>Fenerbahçe "B"</t>
  </si>
  <si>
    <t>Aleyna Tülin Telli - Ayşe Cemre Can -</t>
  </si>
  <si>
    <t>Büşra Aras - Simla Suay Alıncı</t>
  </si>
  <si>
    <t>Fenerbahçe "C"</t>
  </si>
  <si>
    <t>Kaan Yılmaz Aydın</t>
  </si>
  <si>
    <t>Atılay Bora Özsekban</t>
  </si>
  <si>
    <t>Enes Uluer</t>
  </si>
  <si>
    <t>Şişecam Çayırova</t>
  </si>
  <si>
    <t>Oğuzhan Bilgin</t>
  </si>
  <si>
    <t>Tuzla Deniz Yıldızı "A"</t>
  </si>
  <si>
    <t>Ahmet Koray Işıkgöz</t>
  </si>
  <si>
    <t>Tuzla Deniz Yıldızı "B"</t>
  </si>
  <si>
    <t>Evren Deha Uyanık</t>
  </si>
  <si>
    <t>Eren Efe Kara</t>
  </si>
  <si>
    <t>Yavuz Bahadır İnci</t>
  </si>
  <si>
    <t>Komodor Spor</t>
  </si>
  <si>
    <t>Ahmet Ali Kabadayı</t>
  </si>
  <si>
    <t>Sakarya Gençlik Merkezi "A"</t>
  </si>
  <si>
    <t>Muhammet Enes Savaş</t>
  </si>
  <si>
    <t>Sakarya Gençlik Merkezi "B"</t>
  </si>
  <si>
    <t>Enes Buğra solmaz</t>
  </si>
  <si>
    <t>Anadolu Hisarı Kürek</t>
  </si>
  <si>
    <t>Sami Yıldız - Ferhat Yılmaz</t>
  </si>
  <si>
    <t>Fenerbbahçe</t>
  </si>
  <si>
    <t>Kağan Alaybeyoğlu - Hakan Alaybeyoğlu</t>
  </si>
  <si>
    <t>Galatasaray</t>
  </si>
  <si>
    <t>Adem al - Emircan Akpınar</t>
  </si>
  <si>
    <t>Rize Gençlik Spor</t>
  </si>
  <si>
    <t>İsmail Karan - Barış Bıyıl</t>
  </si>
  <si>
    <t>Adana Gençlik ve Spor</t>
  </si>
  <si>
    <t>Muharrem Yunus Can - Burak Karaman</t>
  </si>
  <si>
    <t>Fenerbahçe</t>
  </si>
  <si>
    <t>Ali Ardıl İlgün - Kerim Kör</t>
  </si>
  <si>
    <t>Hasan Özdemir - Ömer Bayram</t>
  </si>
  <si>
    <t>Galatasaray "C"</t>
  </si>
  <si>
    <t>Yekta Levent Bozgöz - Efekan Terzi</t>
  </si>
  <si>
    <t>Beşiktaş</t>
  </si>
  <si>
    <t>Mehmet Baran koç - Berkay Gitmez</t>
  </si>
  <si>
    <t>Orta Doğu Teknik Üniversitesi</t>
  </si>
  <si>
    <t>Emre Gürmeriçliler - Başar Meydanlı</t>
  </si>
  <si>
    <t>Mustafa Kocaçiftçi - Mustafa Kazım Özer -</t>
  </si>
  <si>
    <t>Samet Oruç - Ömer Faruk Şan</t>
  </si>
  <si>
    <t>Oğuzhan Erdem - Evren Mustafa Açar -</t>
  </si>
  <si>
    <t xml:space="preserve">Altar Karabudak - Berkin Kurtulmuş </t>
  </si>
  <si>
    <t>Bartu Güner - Ali Haydar Boyraz -</t>
  </si>
  <si>
    <t>Ahmet Mert Bulut - Ömer Faruk Kayabaş</t>
  </si>
  <si>
    <t>Mahmut Tiryaki - Tayfun Erdoğan -</t>
  </si>
  <si>
    <t>Ömer Furkan Emanet - Emirhan Balıkçı</t>
  </si>
  <si>
    <t>Hasan Arif Özcan - Ekin Gürlek -</t>
  </si>
  <si>
    <t>Yılmaz Pişkin - Esat Emin Çopur</t>
  </si>
  <si>
    <t>Mert Can Çayır</t>
  </si>
  <si>
    <t>Ahmet Arda Öztürk</t>
  </si>
  <si>
    <t>Alper Şevket Eren</t>
  </si>
  <si>
    <t>Türk Balıkadamlar</t>
  </si>
  <si>
    <t>Erol Özalper</t>
  </si>
  <si>
    <t>Kerem Berk Kurt</t>
  </si>
  <si>
    <t>Tuzla Deniz Yıldızı</t>
  </si>
  <si>
    <t>Ediz Samet Zeren</t>
  </si>
  <si>
    <t>Van Edremit Gençlik</t>
  </si>
  <si>
    <t>Yusuf Noyan</t>
  </si>
  <si>
    <t>Fethiye Belediye</t>
  </si>
  <si>
    <t>Bekir Can Özbekler</t>
  </si>
  <si>
    <t>Metehan Yavuz</t>
  </si>
  <si>
    <t>Hereke Nuh Çimento Kürek "A"</t>
  </si>
  <si>
    <t>Hereke Nuh Çimento Kürek "B"</t>
  </si>
  <si>
    <t>Mehmet Emin Sarıoğlu</t>
  </si>
  <si>
    <t>Yusuf Ziya Ateş</t>
  </si>
  <si>
    <t>Kuzey Emir Dönmez</t>
  </si>
  <si>
    <t>Orta Doğu Teknik Üniversitesi "A"</t>
  </si>
  <si>
    <t>Nazım Kaan Çelikten</t>
  </si>
  <si>
    <t>Martin Toprak Fourneir</t>
  </si>
  <si>
    <t>Arda Taş</t>
  </si>
  <si>
    <t>Emiirhan Ziya Öztürk</t>
  </si>
  <si>
    <t>Karan Kurtulmuş - Baran Bayrakdar</t>
  </si>
  <si>
    <t>Giray Yazçayır - Metehan Alpkonlar</t>
  </si>
  <si>
    <t>Şişecam Çayırova "A"</t>
  </si>
  <si>
    <t>Şişecam Çayırova "B"</t>
  </si>
  <si>
    <t>Kemal Kaya - Ali Canberk Yeşilkaya</t>
  </si>
  <si>
    <t>Sümerspor Kürek</t>
  </si>
  <si>
    <t>Buğra Hayta - Efe Subaşı</t>
  </si>
  <si>
    <t>Van Edremit Gençlik "A"</t>
  </si>
  <si>
    <t>Hüseyin Can Erişiş - Mert Bayter</t>
  </si>
  <si>
    <t>Van Edremit Gençlik "B"</t>
  </si>
  <si>
    <t>Enes Akdaş - Ali Serdar Adiloğlu</t>
  </si>
  <si>
    <t>Hereke Nuh Çimento Kürek</t>
  </si>
  <si>
    <t>Eren Kırcı - Emir Selvi</t>
  </si>
  <si>
    <t>Tuna Genç - Yiğit Yaşar Doğruok</t>
  </si>
  <si>
    <t>Murat Alp Yardım - Yiğit Günaydın</t>
  </si>
  <si>
    <t>Yiğit Karabulut - Utku Duygun</t>
  </si>
  <si>
    <t>S. Baturalp Tükelman - M. Efe Yedikardeş</t>
  </si>
  <si>
    <t>Ravza Melike erdoğan - Nehir Yaprak Hanbey -</t>
  </si>
  <si>
    <t>Doğa Marangoz - Tuana Evcimen</t>
  </si>
  <si>
    <t>Elif Ekşi - Damlanur Yakar -</t>
  </si>
  <si>
    <t>Nisanur Geçen - Elif Düşgün</t>
  </si>
  <si>
    <t>Damla Sungunapa - Medinenur Yiğitoğlu -</t>
  </si>
  <si>
    <t>Elif Pelin Kocaçiftçi - Elif Yüzer</t>
  </si>
  <si>
    <t>Melisa Ciga - Melisa Özlem -</t>
  </si>
  <si>
    <t xml:space="preserve">Zehra Eda Tural - Yağmur Öztürk </t>
  </si>
  <si>
    <t>Yasemin Bengisu Kalemoğlu - Ayşe Baydar</t>
  </si>
  <si>
    <t>Elif Eylül Coşkunkurt - Fatoş Gül Kuşcu -</t>
  </si>
  <si>
    <t>Ecesu Keskin - Nisan nehir Bozkurt</t>
  </si>
  <si>
    <t>Bahar Üstün - Nursucan Şerbetçi -</t>
  </si>
  <si>
    <t>Tuana Havin Dark - Derin Çelebi</t>
  </si>
  <si>
    <t>Sakarya Gençlik Merkezi</t>
  </si>
  <si>
    <t>Nisan İpar - Işıl Serçeoğlu -</t>
  </si>
  <si>
    <t>Beyza Kurtulmuş - Serra Özkan</t>
  </si>
  <si>
    <t>Eylül Ocak - Esma Meryem Yasin -</t>
  </si>
  <si>
    <t>Nisa Yanılmaz - Gizem Cankay</t>
  </si>
  <si>
    <t>Sinop Kürek</t>
  </si>
  <si>
    <t>Sudem Kumla - Dilara Yeğin -</t>
  </si>
  <si>
    <t>Vasfiye Sude Koç - Öykü Türközü-</t>
  </si>
  <si>
    <t>Denizciler</t>
  </si>
  <si>
    <t xml:space="preserve">Aylin Karapınar - İlayda Başak Karamete - </t>
  </si>
  <si>
    <t>Güneş Aydın - Sude Erikli -</t>
  </si>
  <si>
    <t>Murat Sertkaya (d)</t>
  </si>
  <si>
    <t>Altınboynuz</t>
  </si>
  <si>
    <t>Burak Yığ (d) -</t>
  </si>
  <si>
    <t xml:space="preserve">İdil Nevin Atıcı - Ecem Şentürk - </t>
  </si>
  <si>
    <t>İzmir Kürek</t>
  </si>
  <si>
    <t>Sena Gülbaktı - Zeynep Dinçer -</t>
  </si>
  <si>
    <t>İla Ayışığı Yontar - Ezgi Atak -</t>
  </si>
  <si>
    <t>Onur Ege Türksal (d)</t>
  </si>
  <si>
    <t>Rüken Ülgey - Aslıhan Naran akkay</t>
  </si>
  <si>
    <t>Elis Özbay - Candan Yalman</t>
  </si>
  <si>
    <t>Alara Kanlı - Sinem Kahraman</t>
  </si>
  <si>
    <t>İpek Beşli - Tuvana Su Dikbayır</t>
  </si>
  <si>
    <t>Meral Çakmak</t>
  </si>
  <si>
    <t>Nur Selin Turhan</t>
  </si>
  <si>
    <t>İldem Kadoğlu</t>
  </si>
  <si>
    <t>Sude Doğaner</t>
  </si>
  <si>
    <t>Buse Güngör</t>
  </si>
  <si>
    <t>Berna Bakan</t>
  </si>
  <si>
    <t>Petek Hepsağ</t>
  </si>
  <si>
    <t>Irmak Fertuğ</t>
  </si>
  <si>
    <t>Azra Alkan</t>
  </si>
  <si>
    <t>Erva Saruhan - Gülse Öztürk</t>
  </si>
  <si>
    <t>Rize Gençlik ve Spor "A"</t>
  </si>
  <si>
    <t>Rize Gençlik ve Spor "B"</t>
  </si>
  <si>
    <t>Efdal Kutlu - Fatmanur Pehlivan</t>
  </si>
  <si>
    <t>Anadolu Hisarı kürek</t>
  </si>
  <si>
    <t>Ece Nur Çayır - Zeynep Demirkıran</t>
  </si>
  <si>
    <t>Zeynep Ece Tilki - Gözde Orhan</t>
  </si>
  <si>
    <t>Miray Kasap - Deniznur Serra Baykara</t>
  </si>
  <si>
    <t xml:space="preserve">Nigar Hatun Demiroğlu - Ebru Akınal </t>
  </si>
  <si>
    <t>İnci Su Akın - Azra Limon</t>
  </si>
  <si>
    <t>Selin Ege Akgül - Özge Nur Ayana</t>
  </si>
  <si>
    <t>Azra Nur Balcıoğlu - Sibel Fırat</t>
  </si>
  <si>
    <t>Muhammet Sağıroğlu - Mert Kılıç -</t>
  </si>
  <si>
    <t>Fatih Kurnaz - Suat Yiğit Sezer</t>
  </si>
  <si>
    <t>Ali Ardıl İlgün - Kerim Kör -</t>
  </si>
  <si>
    <t>Kaan Yılmaz Aydın - Enes Uluer</t>
  </si>
  <si>
    <t>Ahmet Fadıllıoğlu - Metehan Yusuf Dulundu -</t>
  </si>
  <si>
    <t>Baran Aslan - Emir Ekrem Karateke</t>
  </si>
  <si>
    <t xml:space="preserve">Oğuzhan Bilgin - Bartu Güner -  </t>
  </si>
  <si>
    <t>Ali Haydar Boyraz - Fazlı Çelik</t>
  </si>
  <si>
    <t>Ertuğrul Genç - Eray Kart -</t>
  </si>
  <si>
    <t>Ramazan Emre Canpolat - Ömer Faruk Kayabaş</t>
  </si>
  <si>
    <t>Serkan Erkal - Ömer Bayram</t>
  </si>
  <si>
    <t>Yekta Levent Bozgöz - Efekan Terzi -</t>
  </si>
  <si>
    <t>Cihan Berk Caba - Yusuf Said Yıldırım</t>
  </si>
  <si>
    <t xml:space="preserve">Mehmet Baran Koç - Berkay Gitmez - </t>
  </si>
  <si>
    <t>Atakan Dur - Mete Altay</t>
  </si>
  <si>
    <t>Mustafa Kocaçiftçi - Samet Oruç -</t>
  </si>
  <si>
    <t xml:space="preserve">Mustafa Kazım Özer - Burak Karaman - </t>
  </si>
  <si>
    <t>Muharrem Yunus Can - Ahmet Öztürk -</t>
  </si>
  <si>
    <t>Ömer Faruk Şan - Furkan Selluncak -</t>
  </si>
  <si>
    <t>Kağan Alaybeyoğlu - Hakan Alaybeyoğlu -</t>
  </si>
  <si>
    <t>Altar Karabudak - Berkin Kurtulmuş -</t>
  </si>
  <si>
    <t>Harun Dinç - Mehmet Giray Kuşkuş -</t>
  </si>
  <si>
    <t>Özgür Örpek (d)</t>
  </si>
  <si>
    <t>Adem Al - Emircan Akpınar -</t>
  </si>
  <si>
    <t>Ömer Furkan Emanet - Tayfun Erdoğan-</t>
  </si>
  <si>
    <t>Ekin Gürlek - Yılmaz Pişkin -</t>
  </si>
  <si>
    <t xml:space="preserve">Mahmut Tiryaki - Hasan Arif Özcan - </t>
  </si>
  <si>
    <t>Tuana Fatma Yıldız (d)</t>
  </si>
  <si>
    <t>Bartu Düzyol - Süleyman Demir</t>
  </si>
  <si>
    <t>Kerim Mert Çam - Cevdet Ege Mutlu</t>
  </si>
  <si>
    <t>Doğa Doğan - Egemen Senemoğlu</t>
  </si>
  <si>
    <t>Emirkan eser - Ahmet Emir Gökdereli</t>
  </si>
  <si>
    <t>Süleyman Fatih Sert - Doğukan Benzer</t>
  </si>
  <si>
    <t>Emircan Atay - Resul Baran Aysan</t>
  </si>
  <si>
    <t>Mert Ali Elgün - Metehan Kara</t>
  </si>
  <si>
    <t>Arda Höçük - Bora Taş</t>
  </si>
  <si>
    <t>Yiğit Güngör - Kayra Gönenç Sivri</t>
  </si>
  <si>
    <t xml:space="preserve">Eren Efe Kara - Enver Erman - </t>
  </si>
  <si>
    <t>Atakan Akcan - Egemen Karaboğa</t>
  </si>
  <si>
    <t>İzmir Kürek "A"</t>
  </si>
  <si>
    <t>Necmi Bora Obuz - Kaan Ege Yıldırım</t>
  </si>
  <si>
    <t>İzmir Kürek "B"</t>
  </si>
  <si>
    <t>Timur Cengizhan Şafak - Atilla Hotozoğlu</t>
  </si>
  <si>
    <t>Galata Kürek</t>
  </si>
  <si>
    <t>Aras Şahin - Tunahan Denizer</t>
  </si>
  <si>
    <t>Ferdi Karma "A"</t>
  </si>
  <si>
    <t>Oğuzhan Tolu - Osman Nuri Çağlarsu</t>
  </si>
  <si>
    <t>Ferdi Karma "B"</t>
  </si>
  <si>
    <t>Halil İbrahim Seçkiner - Furkan Tolu</t>
  </si>
  <si>
    <t>Ferdi Karma "C"</t>
  </si>
  <si>
    <t>Halil İbrahim Tolu - Ahmet Alperen Bahçeli</t>
  </si>
  <si>
    <t>Ferdi Karma "D"</t>
  </si>
  <si>
    <t>Emre Can tolu - Şafak Yorulmaz</t>
  </si>
  <si>
    <t>Eray Öztürk</t>
  </si>
  <si>
    <t>Sinop Kürek "A"</t>
  </si>
  <si>
    <t>Kaan Konca</t>
  </si>
  <si>
    <t>Emre Kılıçarslan</t>
  </si>
  <si>
    <t>Efe Elkatip</t>
  </si>
  <si>
    <t>Sümerspor kürek</t>
  </si>
  <si>
    <t>Barış Altunok</t>
  </si>
  <si>
    <t>Ata Yıldız</t>
  </si>
  <si>
    <t>Musa Efe Çiftçi</t>
  </si>
  <si>
    <t>Burak Emir Dinç</t>
  </si>
  <si>
    <t>Yıldız Erkekler 1x     1. Eleme</t>
  </si>
  <si>
    <t>Yıldız Erkekler 1x     2. Eleme</t>
  </si>
  <si>
    <t>İlk üçler finale kalır</t>
  </si>
  <si>
    <t>Yıldız Erkekler 2x     1.Eleme</t>
  </si>
  <si>
    <t>Yıldız Erkekler 2x     2.Eleme</t>
  </si>
  <si>
    <t>Enver Erman - Serkan Erkal</t>
  </si>
  <si>
    <t>Küçük Erkekler 1x     1.Eleme</t>
  </si>
  <si>
    <t>Orta Doğu Teknik Üniversitesi "B"</t>
  </si>
  <si>
    <t>Küçük Erkekler 1x     2.Eleme</t>
  </si>
  <si>
    <t>Küçük Erkekler 1x     3.Eleme</t>
  </si>
  <si>
    <t>Grup birincileri finale, ikinci ve üçüncüleri yarı finale kalırlar.</t>
  </si>
  <si>
    <t>Küçük Erkekler 2x     1.Eleme</t>
  </si>
  <si>
    <t>Küçük Erkekler 2x     2.Eleme</t>
  </si>
  <si>
    <t>Küçük Kızlar 4x     1.Eleme</t>
  </si>
  <si>
    <t>Küçük Kızlar 4x     2.Eleme</t>
  </si>
  <si>
    <t>Genç Kızlar 1x     1.Eleme</t>
  </si>
  <si>
    <t>Genç Kızlar 1x     2.Eleme</t>
  </si>
  <si>
    <t>Genç Kızlar 2x     1.Eleme</t>
  </si>
  <si>
    <t>Genç Kızlar 2x     2.Eleme</t>
  </si>
  <si>
    <t>Yıldız Erkekler 4x     1.Eleme</t>
  </si>
  <si>
    <t>Yıldız Erkekler 4x     2.Eleme</t>
  </si>
  <si>
    <t>U19 - C Erkekler 2x     1.Eleme</t>
  </si>
  <si>
    <t>U19 - C Erkekler 2x     2.Eleme</t>
  </si>
  <si>
    <t>U19 - C Erkekler 2x     3.Eleme</t>
  </si>
  <si>
    <t>U19 - C Erkekler 1x     1.Eleme</t>
  </si>
  <si>
    <t>Mert Kasım</t>
  </si>
  <si>
    <t>Alptuğ Hekimcan Kaynar</t>
  </si>
  <si>
    <t>Egemen Karasu</t>
  </si>
  <si>
    <t>Ege İnceisa</t>
  </si>
  <si>
    <t>Gökdeniz Güleç</t>
  </si>
  <si>
    <t>Bayram Can Topdemir</t>
  </si>
  <si>
    <t>Nisa Süren</t>
  </si>
  <si>
    <t>Deniznur Serra Baykara</t>
  </si>
  <si>
    <t>Aleyna Tülin Telli</t>
  </si>
  <si>
    <t>Suzan Ertuğ</t>
  </si>
  <si>
    <t>Dilara Karaca</t>
  </si>
  <si>
    <t>Gülümser Kocaman - Sena Sidar Akın</t>
  </si>
  <si>
    <t>Rüken Ülgey - Aslıhan Naran Akkay</t>
  </si>
  <si>
    <t>Zeynep Çağlayan - Reyhan soydan</t>
  </si>
  <si>
    <t>Zeliha Kutluer - Canan Doğrucu</t>
  </si>
  <si>
    <t>İlk üç finale kalır</t>
  </si>
  <si>
    <t>Azra Nas Balcıoğlu - Sibel Fırat</t>
  </si>
  <si>
    <t>Tuğrul Kaan Seymenoğlu</t>
  </si>
  <si>
    <t>Denizhan Aydın</t>
  </si>
  <si>
    <t>Ali Fuat Ören</t>
  </si>
  <si>
    <t>Cengizhan Hançer</t>
  </si>
  <si>
    <t>Şefik Çakmak</t>
  </si>
  <si>
    <t>Furkan Kazan</t>
  </si>
  <si>
    <t>Muhammet Malik Sert</t>
  </si>
  <si>
    <t>Emir Ağdak</t>
  </si>
  <si>
    <t>Ferhat Yılmaz - Sami Yıldız</t>
  </si>
  <si>
    <t>Emir Saygılı - Samet  Kaban</t>
  </si>
  <si>
    <t>Sinan Yumuk - Alper Davulcu</t>
  </si>
  <si>
    <t>Hakan Berk Örkmez - İlyas Çağatay Ürdem</t>
  </si>
  <si>
    <t>Muhammet Kopuz - Zeki Tuna Öztürk</t>
  </si>
  <si>
    <t>Tunahan Albayrak - Oğuzhan Öztürk</t>
  </si>
  <si>
    <t>Emircan Tunçtürk - Fazlı Çelik</t>
  </si>
  <si>
    <t>Enver Erman - Eren Efe Kara</t>
  </si>
  <si>
    <t>Berkay Pilavcı - Oğuzhan Yalçın</t>
  </si>
  <si>
    <t>Yekta Levent Bozgöz - Yavuz Bahadır İnci</t>
  </si>
  <si>
    <t>Harun Eren Ofluoğlu - Seyyit Mert Aydoğan</t>
  </si>
  <si>
    <t>Emir Kaan Demirer - Enes Buğra Solmaz</t>
  </si>
  <si>
    <t>Oğuz Okansu - Ahmet Eren Savaş -</t>
  </si>
  <si>
    <t>Altar Karabudak - Berkin Kurtulmuş</t>
  </si>
  <si>
    <t>Mustafa Kazım Özer - Ömer Faruk Şan</t>
  </si>
  <si>
    <t xml:space="preserve">Ömer Faruk Kayabaş - Ahmet Mert Bulut </t>
  </si>
  <si>
    <t>Mahmut tiryaki - Ömer Furkan Emanet -</t>
  </si>
  <si>
    <t>Tayfun erdoğan - Emirhan Balıkçı</t>
  </si>
  <si>
    <t>M. Yusuf Maytalman - E. Ziya Öztürk</t>
  </si>
  <si>
    <t>Efe Subaşı - Buğra Hayta</t>
  </si>
  <si>
    <t>Yusuf Noyan - Enes Akdaş -</t>
  </si>
  <si>
    <t xml:space="preserve">Ali Serdar Adiloğlu - Hasan Berk Kuş </t>
  </si>
  <si>
    <t>Emir Selvi - Eren Kırcı -</t>
  </si>
  <si>
    <t>Metehan Yavuz - Mehmet Emin Sarıoğlu</t>
  </si>
  <si>
    <t>Yusuf Ziya Ateş - Tuna Genç -</t>
  </si>
  <si>
    <t>Yiğit Yaşar Doğruok - Kuzey Emir Dönmez</t>
  </si>
  <si>
    <t>Karan Kurtulmuş - Baran Bayrakdar -</t>
  </si>
  <si>
    <t>Ali Asaf Çifci - Memduh Çakır -</t>
  </si>
  <si>
    <t>Ömer Asaf Kutlu - Anıl Elmacı</t>
  </si>
  <si>
    <t>Ali Canberk Yeşilkaya - Arda Berat Çekecekler -</t>
  </si>
  <si>
    <t>Kerem Berk Kurt - Kemal kaya</t>
  </si>
  <si>
    <t>S. Baturalp Tükelman - M. Efe Yedikardeş -</t>
  </si>
  <si>
    <t>Hüseyin Can külhan - Arda Taş</t>
  </si>
  <si>
    <t>Komodor Spor "B"</t>
  </si>
  <si>
    <t>Komodor Spor "A"</t>
  </si>
  <si>
    <t>Batuhan Ağalar - Atilla Tellioğlu -</t>
  </si>
  <si>
    <t>Alp Eren Öksüz - Mert Taşcı</t>
  </si>
  <si>
    <t>Doğa Marangoz</t>
  </si>
  <si>
    <t>Nisanur Geçen</t>
  </si>
  <si>
    <t>Sümerspor Kürek "A"</t>
  </si>
  <si>
    <t>Ayşe Baydar</t>
  </si>
  <si>
    <t>Nisa Yanılmaz</t>
  </si>
  <si>
    <t>Gizem Cankay</t>
  </si>
  <si>
    <t>Bahar Üstün</t>
  </si>
  <si>
    <t>Başak Düzen</t>
  </si>
  <si>
    <t>Eda Erkan</t>
  </si>
  <si>
    <t>Nehir Yaprak Hanbay - Tuana Evcimen</t>
  </si>
  <si>
    <t>Elif Ekşi - Damlanur Yakar</t>
  </si>
  <si>
    <t>Zehra Eda Tural - Melisa Özlem</t>
  </si>
  <si>
    <t>Fethiye Belediye "A"</t>
  </si>
  <si>
    <t>Fatoş Gül Kuşcu - Ecesu Keskin</t>
  </si>
  <si>
    <t>Fethiye Belediye "B"</t>
  </si>
  <si>
    <t>Nisan Nehir Bozkurt - Elif Türkan</t>
  </si>
  <si>
    <t>Eylül Ocak - Esma Meryem Yasin</t>
  </si>
  <si>
    <t xml:space="preserve">Derin Çelebi - Yaren Naz Kara </t>
  </si>
  <si>
    <t>Nisan İpar - Işıl Serçeoğlu</t>
  </si>
  <si>
    <t>Berna Bakan - Pınar Kumsal Yılmaz</t>
  </si>
  <si>
    <t>Elis Özbay - Candan Yalman -</t>
  </si>
  <si>
    <t>İldem Kadoğlu - Zeynep Ece Tilki -</t>
  </si>
  <si>
    <t>Gözde Orhan - Nur Selin Turhan</t>
  </si>
  <si>
    <t>Sude Doğaner - Miray Kasap -</t>
  </si>
  <si>
    <t>Deniznur Serra Baykara - Buse Güngör</t>
  </si>
  <si>
    <t>Nigar Hatun Demiroğlu - Ebru Akınal -</t>
  </si>
  <si>
    <t>Petek Hepsağ - İnci Su Akın</t>
  </si>
  <si>
    <t>İpek Beşli - Azra Alkan -</t>
  </si>
  <si>
    <t>Tuvana Su Dikbayır - Dilara Karaca</t>
  </si>
  <si>
    <t>Denizciler "A"</t>
  </si>
  <si>
    <t>İlayda Başak Karamete - Mina Komar</t>
  </si>
  <si>
    <t>Denizciler "B"</t>
  </si>
  <si>
    <t>Güneş Aydın - Sude Erikli</t>
  </si>
  <si>
    <t>Ayşe Gülfem Sabırlı - İdil Nevin Atıcı</t>
  </si>
  <si>
    <t>Sena Gülbaktı - Zeynep Dinçer</t>
  </si>
  <si>
    <t>Elif Nur Arer - Türkan Sevinç</t>
  </si>
  <si>
    <t xml:space="preserve">Yeşimgül Kaya - Makbulu Çinğili </t>
  </si>
  <si>
    <t>Melisa Temiz - Çiğdem Fatma Yiğit</t>
  </si>
  <si>
    <t>Yağmur Durgut</t>
  </si>
  <si>
    <t>Vasfiye Sude Koç</t>
  </si>
  <si>
    <t>Işıl Yıldız Kakşi</t>
  </si>
  <si>
    <t>Aylin Karapınar</t>
  </si>
  <si>
    <t>Damla Yiğit</t>
  </si>
  <si>
    <t>İla Ayışığı Yontar</t>
  </si>
  <si>
    <t>Ezgi Atak</t>
  </si>
  <si>
    <t>Ferdi</t>
  </si>
  <si>
    <t>Tülin Yıldız</t>
  </si>
  <si>
    <t>Ali Fuat Ören - Fatih Kurnaz -</t>
  </si>
  <si>
    <t>Mert Kılıç - Suat Yiğit Sezer</t>
  </si>
  <si>
    <t>Denizhan Aydın - Ali Ardıl İlgün -</t>
  </si>
  <si>
    <t>Oğuzhan Bilgin - Oğuzhan Öztürk-</t>
  </si>
  <si>
    <t xml:space="preserve">Latif Kaan Türkoğlu  - Tunahan Albayrak </t>
  </si>
  <si>
    <t>Şefik Çakmak - Enver Erman -</t>
  </si>
  <si>
    <t>Eren Efe Kara - Ömer Bayram</t>
  </si>
  <si>
    <t>Seyyit Mert Aydoğan - Harun Eren Ofluoğlu -</t>
  </si>
  <si>
    <t>Emir Ağdak - Ali Ata Duman</t>
  </si>
  <si>
    <t>Emir Saygılı - Samet Kaban -</t>
  </si>
  <si>
    <t>Cevit Caner Başaran - Mert Ali Dağlı -</t>
  </si>
  <si>
    <t>Kağan alaybeyoğlu - Hakan Alaybeyoğlu -</t>
  </si>
  <si>
    <t>Toprak Ata kıvrak (d)</t>
  </si>
  <si>
    <t>Bartu İsmail Örer (d) -</t>
  </si>
  <si>
    <t>Sinan Yumuk - Alper Davulcu -</t>
  </si>
  <si>
    <t>Melih Günalp - Ali Haydar Boyraz -</t>
  </si>
  <si>
    <t>Cengizhan Hançer - Emircan Tunçtürk -</t>
  </si>
  <si>
    <t>Bartu Güner - Önmer Faruk Kayabaş</t>
  </si>
  <si>
    <t>Ulaş Kurt - İlyas Çağatay Ürdem -</t>
  </si>
  <si>
    <t>Hakan Berk Örkmez - Yunus Emre Çegen -</t>
  </si>
  <si>
    <t xml:space="preserve">Furkan Kazan - Berkay Pilavcı - </t>
  </si>
  <si>
    <t>Oğuzhan Yalçın - Adem Al -</t>
  </si>
  <si>
    <t>Mehmet Karabaşoğu (d)</t>
  </si>
  <si>
    <t>Yılmaz Pişkin- Esat Emin Çopur -</t>
  </si>
  <si>
    <t>Mahmut Tiryaki - Emircan Akpınar -</t>
  </si>
  <si>
    <t>Ömer Furkan Emanet - Tayfun Erdoğan -</t>
  </si>
  <si>
    <t>Kerim Mert Çam - Cevdet Ege Mutlu -</t>
  </si>
  <si>
    <t>Kaan Konca - Gökhan artar -</t>
  </si>
  <si>
    <t>Dağhan Türer (d)</t>
  </si>
  <si>
    <t>Emre Kılıçarslan - Alp Kocaer -</t>
  </si>
  <si>
    <t>Egemen Senemoğlu - Doğa Doğan -</t>
  </si>
  <si>
    <t>Efe Özgür Ürer (d)</t>
  </si>
  <si>
    <t>Efe Elkatip - Aras Seray -</t>
  </si>
  <si>
    <t>Emirkan Eser - Ahmet Emir Gökdereli -</t>
  </si>
  <si>
    <t>Yaman Kılıç (d)</t>
  </si>
  <si>
    <t>Kaan Kösem - Doğukan Benzer -</t>
  </si>
  <si>
    <t>Barış Altunok - Süleyman Fatih Sert -</t>
  </si>
  <si>
    <t>Ilgın Cumhur Kolukısa (d)</t>
  </si>
  <si>
    <t>Sümerspor Kürek &amp;</t>
  </si>
  <si>
    <t>Karması</t>
  </si>
  <si>
    <t>Emircan Atay - Resul Baran Aysan -</t>
  </si>
  <si>
    <t>Arif Emirhan Guda (d)</t>
  </si>
  <si>
    <t>Mert Ali Elgün - Metehan Kara -</t>
  </si>
  <si>
    <t>Ata Yıldız - Arif Günaydın -</t>
  </si>
  <si>
    <t>Ege Saylan (d)</t>
  </si>
  <si>
    <t>Mert Kasım - Yiğit Güngör -</t>
  </si>
  <si>
    <t>Kayra Gönenç Sivri - Samet Şahin Gün -</t>
  </si>
  <si>
    <t>Hamza Yiğit Özbek (d)</t>
  </si>
  <si>
    <t>Ayberk Güzelkaya - Demir Sönmez -</t>
  </si>
  <si>
    <t>Gence Umut Demirkaya - Batuhan Altındağ -</t>
  </si>
  <si>
    <t>Emir Yiğit Alper (d)</t>
  </si>
  <si>
    <t>Altınboynuz "A"</t>
  </si>
  <si>
    <t>Ümit Arda Tatar - Arda Pişirgen -</t>
  </si>
  <si>
    <t>Altay Meriç - Alp Ozan Semerciöz</t>
  </si>
  <si>
    <t>Altınboynuz "B"</t>
  </si>
  <si>
    <t>Burak Yığ - Furkan Yiğit Bulut -</t>
  </si>
  <si>
    <t>Gökdeniz Akpınar - A. Kartal Karabulut</t>
  </si>
  <si>
    <t>Altınboynuz "C"</t>
  </si>
  <si>
    <t>Ekrem Giray Özvardar (d) -</t>
  </si>
  <si>
    <t>Alaettin Kahraman - Ulaş Er -</t>
  </si>
  <si>
    <t>Ege Cam Yabeyli - Kerem Tükel</t>
  </si>
  <si>
    <t>Necmi Bora Obuz - Kaan Ege Yıldırım -</t>
  </si>
  <si>
    <t>Ege İnceisa - Atilla Hotozoğlu -</t>
  </si>
  <si>
    <t>1</t>
  </si>
  <si>
    <t>6</t>
  </si>
  <si>
    <t>5</t>
  </si>
  <si>
    <t>U19 - C Erkekler 2x     Yarı Final</t>
  </si>
  <si>
    <t>U19 - C Erkekler 1x     Yarı Final</t>
  </si>
  <si>
    <t>U19 - C Kızlar 2x     1.Eleme</t>
  </si>
  <si>
    <t>U19 - C Kızlar 2x     2.Eleme</t>
  </si>
  <si>
    <t>U19 - C Kızlar 1x     1.Eleme</t>
  </si>
  <si>
    <t>U19 - C Kızlar 1x     2.Eleme</t>
  </si>
  <si>
    <t>C - U19 Erkekler 4x+     1.Eleme</t>
  </si>
  <si>
    <t>C - U19 Erkekler 4x+     2.Eleme</t>
  </si>
  <si>
    <t>Bartu Alp Eren - Taşkın Kiyer -</t>
  </si>
  <si>
    <t>U19 - C Erkekler 1x     2.Eleme</t>
  </si>
  <si>
    <t>U19 - C Erkekler 1x     3.Eleme</t>
  </si>
  <si>
    <t>Salih Odabaşı</t>
  </si>
  <si>
    <t>Türker Miletli</t>
  </si>
  <si>
    <t>Kerim Can Ertuğ</t>
  </si>
  <si>
    <t>Emre Sunay</t>
  </si>
  <si>
    <t>Mustafa Yıldız</t>
  </si>
  <si>
    <t>Cemal Şenyuva</t>
  </si>
  <si>
    <t>Lokman Yurtkuran</t>
  </si>
  <si>
    <t>Özkan Coşkun</t>
  </si>
  <si>
    <t>Sena Serhadlıoğlu</t>
  </si>
  <si>
    <t>B. Aslıhan Dizdaroğlu</t>
  </si>
  <si>
    <t>Elif Lermi Bekdemir</t>
  </si>
  <si>
    <t>Türker Miletli - Ulaş Gürpınar</t>
  </si>
  <si>
    <t>1981-1982</t>
  </si>
  <si>
    <t>Mehmet Egeli - Ozan Tetik</t>
  </si>
  <si>
    <t>1983-1982</t>
  </si>
  <si>
    <t>Serhat Dizdaroğlu - Özgür Çubukçu</t>
  </si>
  <si>
    <t>1967-1979</t>
  </si>
  <si>
    <t>Orhan Öztürk - Ferit Toska</t>
  </si>
  <si>
    <t>1977-1979</t>
  </si>
  <si>
    <t>Sena Serhadlıoğlu - Ayfer Çelenk</t>
  </si>
  <si>
    <t>1985-1966</t>
  </si>
  <si>
    <t>1968-1977</t>
  </si>
  <si>
    <t>Özlem Özden - Özgür Çubukçu</t>
  </si>
  <si>
    <t>B.Aslıhan Dizdaroğlu - Serhat Dizdaroğlu</t>
  </si>
  <si>
    <t>Orhan Öztürk - Gülriz Fidan Salcı</t>
  </si>
  <si>
    <t>Ferit Toska  - Sena Serhadlıoğlu</t>
  </si>
  <si>
    <t>Cemal Şenyuva - Özlem Zayıf</t>
  </si>
  <si>
    <t>1986-1986</t>
  </si>
  <si>
    <t>Caner Lüleci - Emre Çıkıncı -</t>
  </si>
  <si>
    <t>1982-1985</t>
  </si>
  <si>
    <t>Mustafa Yıldız - Emre Sunay</t>
  </si>
  <si>
    <t>1984-1988</t>
  </si>
  <si>
    <t>Aydın Dönmez- Kerim Karaali -</t>
  </si>
  <si>
    <t>Mehmet Egeli - Ozan Tetik -</t>
  </si>
  <si>
    <t>1975-1968</t>
  </si>
  <si>
    <t>Gürdal Bezaroğlu - Gökhan Aktürk</t>
  </si>
  <si>
    <t>1982-1969</t>
  </si>
  <si>
    <t>Orhan Öztürk - Ferit Toska -</t>
  </si>
  <si>
    <t>Özkan Coşgun - Kerim Can Ertuğ -</t>
  </si>
  <si>
    <t>1981-1975</t>
  </si>
  <si>
    <t>Özgür Çubukçu - Serhat Dizdaroğlu</t>
  </si>
  <si>
    <t>1979-1967</t>
  </si>
  <si>
    <t>Aydın Dönmez - Cemal Şenyuva</t>
  </si>
  <si>
    <t>Özlem Zayıf - Canan Ağlamış</t>
  </si>
  <si>
    <t>Görkem Gürsoy - Volkan Avcı</t>
  </si>
  <si>
    <t>Beşiktaş "A"</t>
  </si>
  <si>
    <t>Beşiktaş "B"</t>
  </si>
  <si>
    <t>Hamza Yiğit Özbek - Mete Altay</t>
  </si>
  <si>
    <t>Elif Eylül Coşkunkurt</t>
  </si>
  <si>
    <t>Nursucan Şerbertçi - Tuana Havin Dark</t>
  </si>
  <si>
    <t>Hatice Durak</t>
  </si>
  <si>
    <t>8.56,06</t>
  </si>
  <si>
    <t>9.13,65</t>
  </si>
  <si>
    <t>Burak Yığ - Arda Pişirgen</t>
  </si>
  <si>
    <t>9.39,40</t>
  </si>
  <si>
    <t>Katılmadı</t>
  </si>
  <si>
    <t>Yarış Harici</t>
  </si>
  <si>
    <t>8.34,74</t>
  </si>
  <si>
    <t>8.36,77</t>
  </si>
  <si>
    <t>8.50,10</t>
  </si>
  <si>
    <t>8.57,21</t>
  </si>
  <si>
    <t>9.34,76</t>
  </si>
  <si>
    <t>9.38,15</t>
  </si>
  <si>
    <t>8.57,43</t>
  </si>
  <si>
    <t>9.00,92</t>
  </si>
  <si>
    <t>9.07,92</t>
  </si>
  <si>
    <t>9.10,58</t>
  </si>
  <si>
    <t>9.51,48</t>
  </si>
  <si>
    <t>9.23,23</t>
  </si>
  <si>
    <t>9.28,30</t>
  </si>
  <si>
    <t>9.47,85</t>
  </si>
  <si>
    <t>10.12,70</t>
  </si>
  <si>
    <t>13.37,83</t>
  </si>
  <si>
    <t>9.39,09</t>
  </si>
  <si>
    <t>10.24,78</t>
  </si>
  <si>
    <t>10.28,12</t>
  </si>
  <si>
    <t>Terk</t>
  </si>
  <si>
    <t>9.23,94</t>
  </si>
  <si>
    <t>9.26,80</t>
  </si>
  <si>
    <t>9.55,70</t>
  </si>
  <si>
    <t>10.46,08</t>
  </si>
  <si>
    <t>10.58,07</t>
  </si>
  <si>
    <t>Emirkan Eser - Ahmet Emir Gökdereli</t>
  </si>
  <si>
    <t>Merve Aslan (d) -</t>
  </si>
  <si>
    <t>Alp Kayra Dağıstanlı (d) -</t>
  </si>
  <si>
    <t>İlk üçler finale kalar.</t>
  </si>
  <si>
    <t>Seren Yağmur Özbay - Sude Sunar -</t>
  </si>
  <si>
    <t>8.38,68</t>
  </si>
  <si>
    <t>8.40,17</t>
  </si>
  <si>
    <t>8.48,43</t>
  </si>
  <si>
    <t>8.48,84</t>
  </si>
  <si>
    <t>9.02,38</t>
  </si>
  <si>
    <t>9.42,48</t>
  </si>
  <si>
    <t>9.29,70</t>
  </si>
  <si>
    <t>9.37,46</t>
  </si>
  <si>
    <t>9.40,49</t>
  </si>
  <si>
    <t>9.50,86</t>
  </si>
  <si>
    <t>9.54,03</t>
  </si>
  <si>
    <t>10.38,85</t>
  </si>
  <si>
    <t>Kayıt İptali</t>
  </si>
  <si>
    <t>10.51,80</t>
  </si>
  <si>
    <t>10.54,37</t>
  </si>
  <si>
    <t>10.56,62</t>
  </si>
  <si>
    <t>11.01,84</t>
  </si>
  <si>
    <t>10.45,90</t>
  </si>
  <si>
    <t>11.20,20</t>
  </si>
  <si>
    <t>11.42,62</t>
  </si>
  <si>
    <t>13.07,73</t>
  </si>
  <si>
    <t>8.19,35</t>
  </si>
  <si>
    <t>8.31,21</t>
  </si>
  <si>
    <t>8.38,93</t>
  </si>
  <si>
    <t>9.09,68</t>
  </si>
  <si>
    <t>8.14,66</t>
  </si>
  <si>
    <t>8.24,10</t>
  </si>
  <si>
    <t>8.30,04</t>
  </si>
  <si>
    <t>9.39,22</t>
  </si>
  <si>
    <t>9.54,01</t>
  </si>
  <si>
    <t>10.13,22</t>
  </si>
  <si>
    <t>İlk üçler finale kalır.</t>
  </si>
  <si>
    <t>7.37,25</t>
  </si>
  <si>
    <t>7.39,87</t>
  </si>
  <si>
    <t>7.59,30</t>
  </si>
  <si>
    <t>8.03,03</t>
  </si>
  <si>
    <t>8.23,09</t>
  </si>
  <si>
    <t>12.04,64</t>
  </si>
  <si>
    <t>7.51,09</t>
  </si>
  <si>
    <t>7.56,92</t>
  </si>
  <si>
    <t>7.58,18</t>
  </si>
  <si>
    <t>8.07,06</t>
  </si>
  <si>
    <t>10.33,99</t>
  </si>
  <si>
    <t>S.Yağmur Özbay - Y. Bengisu Kalemoğlu</t>
  </si>
  <si>
    <t>7.24,69</t>
  </si>
  <si>
    <t>7.48,96</t>
  </si>
  <si>
    <t>8.08,75</t>
  </si>
  <si>
    <t>8.22,82</t>
  </si>
  <si>
    <t>6.56,62</t>
  </si>
  <si>
    <t>7.04,67</t>
  </si>
  <si>
    <t>7.20,48</t>
  </si>
  <si>
    <t>7.35,78</t>
  </si>
  <si>
    <t>3.47,81</t>
  </si>
  <si>
    <t>3.55,30</t>
  </si>
  <si>
    <t>3.57,48</t>
  </si>
  <si>
    <t>3.58,19</t>
  </si>
  <si>
    <t>4.25,31</t>
  </si>
  <si>
    <t>4.46,13</t>
  </si>
  <si>
    <t>4.01,12</t>
  </si>
  <si>
    <t>4.04,83</t>
  </si>
  <si>
    <t>4.18,19</t>
  </si>
  <si>
    <t>4.39,17</t>
  </si>
  <si>
    <t>6.04,41</t>
  </si>
  <si>
    <t>3.49,61</t>
  </si>
  <si>
    <t>3.50,82</t>
  </si>
  <si>
    <t>3.51,27</t>
  </si>
  <si>
    <t>4.06,23</t>
  </si>
  <si>
    <t>4.08,89</t>
  </si>
  <si>
    <t>3.36,48</t>
  </si>
  <si>
    <t>3.37,37</t>
  </si>
  <si>
    <t>3.39,44</t>
  </si>
  <si>
    <t>3.45,65</t>
  </si>
  <si>
    <t>3.50,35</t>
  </si>
  <si>
    <t>Semih Altan - Batuhan Gilli</t>
  </si>
  <si>
    <t>4.11,58</t>
  </si>
  <si>
    <t>3.35,91</t>
  </si>
  <si>
    <t>3.36,47</t>
  </si>
  <si>
    <t>3.52,63</t>
  </si>
  <si>
    <t>3.59,82</t>
  </si>
  <si>
    <t>4.02,00</t>
  </si>
  <si>
    <t>4.10,41</t>
  </si>
  <si>
    <t>4.05,59</t>
  </si>
  <si>
    <t>4.16,86</t>
  </si>
  <si>
    <t>4.25,81</t>
  </si>
  <si>
    <t>4.31,24</t>
  </si>
  <si>
    <t>6.00,61</t>
  </si>
  <si>
    <t>4.24,66</t>
  </si>
  <si>
    <t>4.33,28</t>
  </si>
  <si>
    <t>4.34,06</t>
  </si>
  <si>
    <t>4.51,66</t>
  </si>
  <si>
    <t>10.27,15</t>
  </si>
  <si>
    <t>10.45,97</t>
  </si>
  <si>
    <t>10.49,52</t>
  </si>
  <si>
    <t>10.52,32</t>
  </si>
  <si>
    <t>10.58,50</t>
  </si>
  <si>
    <t>10.10,17</t>
  </si>
  <si>
    <t>10.32,15</t>
  </si>
  <si>
    <t>10.36,85</t>
  </si>
  <si>
    <t>10.37,81</t>
  </si>
  <si>
    <t>Master Erkekler 1x     1. Seri</t>
  </si>
  <si>
    <t>Best-time sistemi uygulanacaktır.</t>
  </si>
  <si>
    <t>Küçük Erkekler 1x Final</t>
  </si>
  <si>
    <t>Birinci</t>
  </si>
  <si>
    <t>İlk üç finale kalır.</t>
  </si>
  <si>
    <t>3.52,62</t>
  </si>
  <si>
    <t>3.54,68</t>
  </si>
  <si>
    <t>3.57,25</t>
  </si>
  <si>
    <t>3.59,17</t>
  </si>
  <si>
    <t>4.05,79</t>
  </si>
  <si>
    <t>4.19,56</t>
  </si>
  <si>
    <t>3.33,69</t>
  </si>
  <si>
    <t>3.31,49</t>
  </si>
  <si>
    <t>3.45,19</t>
  </si>
  <si>
    <t>3.37,39</t>
  </si>
  <si>
    <t>3.44,43</t>
  </si>
  <si>
    <t>3.40,23</t>
  </si>
  <si>
    <t>4.36,17</t>
  </si>
  <si>
    <t>4.25,17</t>
  </si>
  <si>
    <t>4.53,86</t>
  </si>
  <si>
    <t>4.39,46</t>
  </si>
  <si>
    <t>5.34,77</t>
  </si>
  <si>
    <t>5.33,57</t>
  </si>
  <si>
    <t>7.12,34</t>
  </si>
  <si>
    <t>7.19,90</t>
  </si>
  <si>
    <t>7.49,37</t>
  </si>
  <si>
    <t>Canan Doğurucu - Pınar Kumsal Yılmaz</t>
  </si>
  <si>
    <t>8.13,25</t>
  </si>
  <si>
    <t>7.29,86</t>
  </si>
  <si>
    <t>7.31,36</t>
  </si>
  <si>
    <t>7.48,15</t>
  </si>
  <si>
    <t>Enes Buğra Solmaz</t>
  </si>
  <si>
    <t>7.57,48</t>
  </si>
  <si>
    <t>7.59,66</t>
  </si>
  <si>
    <t>8.00,12</t>
  </si>
  <si>
    <t>6.58,03</t>
  </si>
  <si>
    <t>7.02,60</t>
  </si>
  <si>
    <t>7.36,28</t>
  </si>
  <si>
    <t>6.42,18</t>
  </si>
  <si>
    <t>6.49,11</t>
  </si>
  <si>
    <t>7.04,90</t>
  </si>
  <si>
    <t>7.14,65</t>
  </si>
  <si>
    <t>7.42,84</t>
  </si>
  <si>
    <t>7.57,37</t>
  </si>
  <si>
    <t>6.23,03</t>
  </si>
  <si>
    <t>6.24,97</t>
  </si>
  <si>
    <t>6.32,75</t>
  </si>
  <si>
    <t>6.40,07</t>
  </si>
  <si>
    <t>7.00,47</t>
  </si>
  <si>
    <t>3.36,72</t>
  </si>
  <si>
    <t>3.36,32</t>
  </si>
  <si>
    <t>3.43,99</t>
  </si>
  <si>
    <t>3.36,79</t>
  </si>
  <si>
    <t>3.50,88</t>
  </si>
  <si>
    <t>3.49,28</t>
  </si>
  <si>
    <t>3.57,00</t>
  </si>
  <si>
    <t>3.54,00</t>
  </si>
  <si>
    <t>4.08,61</t>
  </si>
  <si>
    <t>4.05,61</t>
  </si>
  <si>
    <t>4.28,49</t>
  </si>
  <si>
    <t>4.28,29</t>
  </si>
  <si>
    <t>5.49,77</t>
  </si>
  <si>
    <t>5.34,17</t>
  </si>
  <si>
    <t>3.42,08</t>
  </si>
  <si>
    <t>3.44,57</t>
  </si>
  <si>
    <t>3.46,71</t>
  </si>
  <si>
    <t>3.54,03</t>
  </si>
  <si>
    <t>3.55,51</t>
  </si>
  <si>
    <t>4.03,31</t>
  </si>
  <si>
    <t>3.27,18</t>
  </si>
  <si>
    <t>3.27,19</t>
  </si>
  <si>
    <t>3.28,82</t>
  </si>
  <si>
    <t>3.30,19</t>
  </si>
  <si>
    <t>3.37,51</t>
  </si>
  <si>
    <t>3.49,21</t>
  </si>
  <si>
    <t>3.36,09</t>
  </si>
  <si>
    <t>3.41,08</t>
  </si>
  <si>
    <t>3.42,74</t>
  </si>
  <si>
    <t>3.44,55</t>
  </si>
  <si>
    <t>3.52,52</t>
  </si>
  <si>
    <t>4.21,24</t>
  </si>
  <si>
    <t>B.Aslıhan Dizdaroğlu - Harika Salepçioğlu</t>
  </si>
  <si>
    <t>4.33,60</t>
  </si>
  <si>
    <t>4.25,00</t>
  </si>
  <si>
    <t>5.00,72</t>
  </si>
  <si>
    <t>4.55,52</t>
  </si>
  <si>
    <t>3.19,91</t>
  </si>
  <si>
    <t>3.14,11</t>
  </si>
  <si>
    <t>Yavuz Kuban - Cemal Şenyuva</t>
  </si>
  <si>
    <t>3.15,93</t>
  </si>
  <si>
    <t>3.14,63</t>
  </si>
  <si>
    <t>3.23,00</t>
  </si>
  <si>
    <t>3.17,20</t>
  </si>
  <si>
    <t>3.28,88</t>
  </si>
  <si>
    <t>3.27,58</t>
  </si>
  <si>
    <t>4.42,70</t>
  </si>
  <si>
    <t>4.35,50</t>
  </si>
  <si>
    <t>1961-1984</t>
  </si>
  <si>
    <t>7.43,39</t>
  </si>
  <si>
    <t>7.51,14</t>
  </si>
  <si>
    <t>8.02,25</t>
  </si>
  <si>
    <t>8.10,08</t>
  </si>
  <si>
    <t>8.03,49</t>
  </si>
  <si>
    <t>8.04,68</t>
  </si>
  <si>
    <t>8.10,05</t>
  </si>
  <si>
    <t>8.43,19</t>
  </si>
  <si>
    <t>9.00,38</t>
  </si>
  <si>
    <t>9.05,78</t>
  </si>
  <si>
    <t xml:space="preserve">Genç Kızlar 2x </t>
  </si>
  <si>
    <t>7.27,41</t>
  </si>
  <si>
    <t>7.33,43</t>
  </si>
  <si>
    <t>7.51,37</t>
  </si>
  <si>
    <t>7.58,22</t>
  </si>
  <si>
    <t>8.06,40</t>
  </si>
  <si>
    <t>8.33,59</t>
  </si>
  <si>
    <t>8.36,15</t>
  </si>
  <si>
    <t xml:space="preserve">Yıldız Erkekler 4x </t>
  </si>
  <si>
    <t>6.17,30</t>
  </si>
  <si>
    <t>6.18,32</t>
  </si>
  <si>
    <t>6.42,77</t>
  </si>
  <si>
    <t>6.54,14</t>
  </si>
  <si>
    <t>6.56,64</t>
  </si>
  <si>
    <t>7.09,74</t>
  </si>
  <si>
    <t>7.26,26</t>
  </si>
  <si>
    <t>6.00,21</t>
  </si>
  <si>
    <t>6.01,07</t>
  </si>
  <si>
    <t>6.28,96</t>
  </si>
  <si>
    <t>9.08,47</t>
  </si>
  <si>
    <t>9.38,48</t>
  </si>
  <si>
    <t>Aylşe Gülfem Sabırlı - Merve Aslan</t>
  </si>
  <si>
    <t>9.44,42</t>
  </si>
  <si>
    <t>9.46,20</t>
  </si>
  <si>
    <t>Harun Gültekin (d)</t>
  </si>
  <si>
    <t>8.12,28</t>
  </si>
  <si>
    <t>8.17,34</t>
  </si>
  <si>
    <t>8.22,39</t>
  </si>
  <si>
    <t>8.34,97</t>
  </si>
  <si>
    <t>8.44,90</t>
  </si>
  <si>
    <t>8.51,48</t>
  </si>
  <si>
    <t>8.49,32</t>
  </si>
  <si>
    <t>9.02,40</t>
  </si>
  <si>
    <t>9.07,63</t>
  </si>
  <si>
    <t>9.15,84</t>
  </si>
  <si>
    <t>9.21,36</t>
  </si>
  <si>
    <t>9.25,74</t>
  </si>
  <si>
    <t>Melih Günalp - Latif Kaan Türkoğlu</t>
  </si>
  <si>
    <t>Ulaş Kurt - Yunus Emre Çegen</t>
  </si>
  <si>
    <t>21.07.2019 - Sapanca</t>
  </si>
  <si>
    <t xml:space="preserve">Yıldız Kızlar 1x </t>
  </si>
  <si>
    <t>8.55,62</t>
  </si>
  <si>
    <t>8.56,54</t>
  </si>
  <si>
    <t>9.09,90</t>
  </si>
  <si>
    <t>9.12,40</t>
  </si>
  <si>
    <t>9.17,50</t>
  </si>
  <si>
    <t>9.19,00</t>
  </si>
  <si>
    <t>9.37,13</t>
  </si>
  <si>
    <t>9.40,77</t>
  </si>
  <si>
    <t xml:space="preserve">Yıldız Kızlar 2x    </t>
  </si>
  <si>
    <t>8.00,25</t>
  </si>
  <si>
    <t>8.09,69</t>
  </si>
  <si>
    <t>8.14,19</t>
  </si>
  <si>
    <t>8.26,51</t>
  </si>
  <si>
    <t>8.29,95</t>
  </si>
  <si>
    <t>8.39,05</t>
  </si>
  <si>
    <t>8.54,35</t>
  </si>
  <si>
    <t>8.56,37</t>
  </si>
  <si>
    <t xml:space="preserve">Genç Erkekler 1x   </t>
  </si>
  <si>
    <t>7.28,97</t>
  </si>
  <si>
    <t>7.32,59</t>
  </si>
  <si>
    <t>7.39,35</t>
  </si>
  <si>
    <t>7.46,29</t>
  </si>
  <si>
    <t>7.51,78</t>
  </si>
  <si>
    <t>7.54,69</t>
  </si>
  <si>
    <t>8.05,58</t>
  </si>
  <si>
    <t>8.06,89</t>
  </si>
  <si>
    <t>8.33,17</t>
  </si>
  <si>
    <t>8.40,01</t>
  </si>
  <si>
    <t xml:space="preserve">Genç Erkekler 2-  </t>
  </si>
  <si>
    <t>6.57,76</t>
  </si>
  <si>
    <t>7.03,06</t>
  </si>
  <si>
    <t>7.05,95</t>
  </si>
  <si>
    <t>7.24,87</t>
  </si>
  <si>
    <t>7.25,68</t>
  </si>
  <si>
    <t>7.26,36</t>
  </si>
  <si>
    <t>7.58,12</t>
  </si>
  <si>
    <t xml:space="preserve">Genç Erkekler 2x </t>
  </si>
  <si>
    <t>6.56,91</t>
  </si>
  <si>
    <t>7.00,15</t>
  </si>
  <si>
    <t>7.05,25</t>
  </si>
  <si>
    <t>7.05,43</t>
  </si>
  <si>
    <t>7.23,83</t>
  </si>
  <si>
    <t>7.24,02</t>
  </si>
  <si>
    <t>7.27,85</t>
  </si>
  <si>
    <t>7.37,45</t>
  </si>
  <si>
    <t>6.27,14</t>
  </si>
  <si>
    <t>Cavit Caner Başaran - Mert Ali Dağlı</t>
  </si>
  <si>
    <t>6.36,03</t>
  </si>
  <si>
    <t>6.36,06</t>
  </si>
  <si>
    <t>6.40,90</t>
  </si>
  <si>
    <t>6.53,55</t>
  </si>
  <si>
    <t>7.06,95</t>
  </si>
  <si>
    <t>Orhan Öztürk - Sena Serhadlıoğlu -</t>
  </si>
  <si>
    <t>3.58,52</t>
  </si>
  <si>
    <t>3.56,52</t>
  </si>
  <si>
    <t>Gülriz Fidan - Ferit Toska</t>
  </si>
  <si>
    <t>4.14,00</t>
  </si>
  <si>
    <t>4.12,00</t>
  </si>
  <si>
    <t>Küçük Erkekler 4x</t>
  </si>
  <si>
    <t>3.19,37</t>
  </si>
  <si>
    <t>3.19,52</t>
  </si>
  <si>
    <t>3.23,70</t>
  </si>
  <si>
    <t>3.31,73</t>
  </si>
  <si>
    <t>3.34,58</t>
  </si>
  <si>
    <t>3.37,70</t>
  </si>
  <si>
    <t>3.43,70</t>
  </si>
  <si>
    <t>3.56,30</t>
  </si>
  <si>
    <t>4.22,42</t>
  </si>
  <si>
    <t xml:space="preserve">Küçük Kızlar 1x </t>
  </si>
  <si>
    <t>4.09,71</t>
  </si>
  <si>
    <t>4.18,42</t>
  </si>
  <si>
    <t>4.28,34</t>
  </si>
  <si>
    <t>4.33,98</t>
  </si>
  <si>
    <t>4.37,80</t>
  </si>
  <si>
    <t>4.38,51</t>
  </si>
  <si>
    <t>4.41,89</t>
  </si>
  <si>
    <t>4.57,49</t>
  </si>
  <si>
    <t>5.02,46</t>
  </si>
  <si>
    <t xml:space="preserve">Küçük Kızlar 2x  </t>
  </si>
  <si>
    <t>4.08,20</t>
  </si>
  <si>
    <t>4.15,14</t>
  </si>
  <si>
    <t>4.16,28</t>
  </si>
  <si>
    <t>4.16,65</t>
  </si>
  <si>
    <t>4.16,67</t>
  </si>
  <si>
    <t>4.21,72</t>
  </si>
  <si>
    <t>4.24,49</t>
  </si>
  <si>
    <t>4.25,10</t>
  </si>
  <si>
    <t>4.36,53</t>
  </si>
  <si>
    <t>4.48,12</t>
  </si>
  <si>
    <t>7.27,14</t>
  </si>
  <si>
    <t>7.45,07</t>
  </si>
  <si>
    <t>7.08,99</t>
  </si>
  <si>
    <t>7.10,66</t>
  </si>
  <si>
    <t>7.20,81</t>
  </si>
  <si>
    <t>7.26,83</t>
  </si>
  <si>
    <t>4.16,73</t>
  </si>
  <si>
    <t>4.03,23</t>
  </si>
  <si>
    <t>4.07,97</t>
  </si>
  <si>
    <t>4.04,27</t>
  </si>
  <si>
    <t>4.08,83</t>
  </si>
  <si>
    <t>4.05,73</t>
  </si>
  <si>
    <t>4.18,73</t>
  </si>
  <si>
    <t>4.16,53</t>
  </si>
  <si>
    <t>4.21,26</t>
  </si>
  <si>
    <t>4.19,06</t>
  </si>
  <si>
    <t>10.23,89</t>
  </si>
  <si>
    <t>10.25,83</t>
  </si>
  <si>
    <t>10.38,57</t>
  </si>
  <si>
    <t>10.54,43</t>
  </si>
  <si>
    <t>10.54,70</t>
  </si>
  <si>
    <t>11.02,30</t>
  </si>
  <si>
    <t>11.16,38</t>
  </si>
  <si>
    <t>11.20,40</t>
  </si>
  <si>
    <t>11.53,05</t>
  </si>
  <si>
    <t>6.15,66</t>
  </si>
  <si>
    <t>Kerim Kör - Kaan Yılmaz Aydın</t>
  </si>
  <si>
    <t>6.16,43</t>
  </si>
  <si>
    <t>6.32,25</t>
  </si>
  <si>
    <t>6.47,99</t>
  </si>
  <si>
    <t>7.20,35</t>
  </si>
  <si>
    <t>5.56,81</t>
  </si>
  <si>
    <t>5.58,03</t>
  </si>
  <si>
    <t>6.17,09</t>
  </si>
  <si>
    <t>6.42,43</t>
  </si>
  <si>
    <t>7.58,59</t>
  </si>
  <si>
    <t>8.01,67</t>
  </si>
  <si>
    <t>8.10,17</t>
  </si>
  <si>
    <t>8.15,99</t>
  </si>
  <si>
    <t>8.17,26</t>
  </si>
  <si>
    <t>8.29,90</t>
  </si>
  <si>
    <t>PUAN SIRALAMASI</t>
  </si>
  <si>
    <t>KÜÇÜK KIZLAR</t>
  </si>
  <si>
    <t>KÜÇÜK ERKEKLER</t>
  </si>
  <si>
    <t>Anadoluhisarı Kürek</t>
  </si>
  <si>
    <t>YILDIZ KIZLAR</t>
  </si>
  <si>
    <t xml:space="preserve">Orta Doğu Teknik Üniversitesi </t>
  </si>
  <si>
    <t>YILDIZ ERKEKLER</t>
  </si>
  <si>
    <t>GENÇ KIZLAR</t>
  </si>
  <si>
    <t>GENÇ ERKEKLER</t>
  </si>
  <si>
    <t>C- U19 KIZLAR</t>
  </si>
  <si>
    <t>C- U19 ERKEKLER</t>
  </si>
  <si>
    <t>19.07.2019 - Sapanca</t>
  </si>
  <si>
    <t>20.07.2019 - Sapanca</t>
  </si>
  <si>
    <t>Küçük Erkekler 1x     Yarı Final</t>
  </si>
  <si>
    <t>C - U19 Erkekler 2x</t>
  </si>
  <si>
    <t>C - U19 Kızlar 2x</t>
  </si>
  <si>
    <t>C - U19 Kızlar 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</si>
</sst>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ss.00"/>
  </numFmts>
  <fonts count="9" x14ac:knownFonts="1">
    <font>
      <sz val="11"/>
      <name val="Arial"/>
      <charset val="16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  <charset val="162"/>
    </font>
    <font>
      <b/>
      <sz val="9"/>
      <name val="Arial"/>
      <family val="2"/>
    </font>
    <font>
      <sz val="11"/>
      <name val="Arial"/>
      <family val="2"/>
      <charset val="162"/>
    </font>
    <font>
      <sz val="11"/>
      <color rgb="FFFF0000"/>
      <name val="Arial"/>
      <family val="2"/>
    </font>
    <font>
      <b/>
      <i/>
      <sz val="12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9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20" fontId="1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right" vertical="center"/>
    </xf>
    <xf numFmtId="16" fontId="1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0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20" fontId="1" fillId="0" borderId="6" xfId="0" applyNumberFormat="1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"/>
  <sheetViews>
    <sheetView topLeftCell="A111" zoomScaleNormal="100" workbookViewId="0">
      <selection activeCell="A134" sqref="A134:E134"/>
    </sheetView>
  </sheetViews>
  <sheetFormatPr defaultRowHeight="15" customHeight="1" x14ac:dyDescent="0.2"/>
  <cols>
    <col min="1" max="1" width="3.625" style="5" customWidth="1"/>
    <col min="2" max="2" width="26.5" style="5" bestFit="1" customWidth="1"/>
    <col min="3" max="3" width="39.625" style="5" bestFit="1" customWidth="1"/>
    <col min="4" max="4" width="9" style="5" bestFit="1" customWidth="1"/>
    <col min="5" max="5" width="7.5" style="5" bestFit="1" customWidth="1"/>
    <col min="6" max="8" width="9.625" style="3" customWidth="1"/>
    <col min="9" max="16384" width="9" style="3"/>
  </cols>
  <sheetData>
    <row r="1" spans="1:6" s="2" customFormat="1" ht="18" x14ac:dyDescent="0.25">
      <c r="A1" s="119" t="s">
        <v>29</v>
      </c>
      <c r="B1" s="119"/>
      <c r="C1" s="119"/>
      <c r="D1" s="119"/>
      <c r="E1" s="119"/>
    </row>
    <row r="2" spans="1:6" s="2" customFormat="1" ht="18" x14ac:dyDescent="0.25">
      <c r="A2" s="119" t="s">
        <v>0</v>
      </c>
      <c r="B2" s="119"/>
      <c r="C2" s="119"/>
      <c r="D2" s="119"/>
      <c r="E2" s="119"/>
    </row>
    <row r="3" spans="1:6" s="2" customFormat="1" ht="18" x14ac:dyDescent="0.25">
      <c r="A3" s="120" t="s">
        <v>940</v>
      </c>
      <c r="B3" s="120"/>
      <c r="C3" s="120"/>
      <c r="D3" s="120"/>
      <c r="E3" s="120"/>
    </row>
    <row r="4" spans="1:6" s="2" customFormat="1" ht="15" customHeight="1" x14ac:dyDescent="0.25">
      <c r="A4" s="17"/>
      <c r="B4" s="6"/>
      <c r="C4" s="5"/>
      <c r="D4" s="17"/>
      <c r="E4" s="17"/>
    </row>
    <row r="5" spans="1:6" s="2" customFormat="1" ht="15" customHeight="1" x14ac:dyDescent="0.25">
      <c r="A5" s="7">
        <v>1</v>
      </c>
      <c r="B5" s="8">
        <v>0.41666666666666669</v>
      </c>
      <c r="C5" s="7" t="s">
        <v>274</v>
      </c>
      <c r="D5" s="9" t="s">
        <v>2</v>
      </c>
      <c r="E5" s="9" t="s">
        <v>3</v>
      </c>
      <c r="F5" s="4"/>
    </row>
    <row r="6" spans="1:6" s="2" customFormat="1" ht="15" customHeight="1" x14ac:dyDescent="0.25">
      <c r="A6" s="12">
        <v>1</v>
      </c>
      <c r="B6" s="11" t="s">
        <v>81</v>
      </c>
      <c r="C6" s="10" t="s">
        <v>228</v>
      </c>
      <c r="D6" s="12" t="s">
        <v>515</v>
      </c>
      <c r="E6" s="12">
        <v>1</v>
      </c>
      <c r="F6" s="4"/>
    </row>
    <row r="7" spans="1:6" s="2" customFormat="1" ht="15" customHeight="1" x14ac:dyDescent="0.25">
      <c r="A7" s="12">
        <v>3</v>
      </c>
      <c r="B7" s="11" t="s">
        <v>68</v>
      </c>
      <c r="C7" s="10" t="s">
        <v>225</v>
      </c>
      <c r="D7" s="12" t="s">
        <v>516</v>
      </c>
      <c r="E7" s="12">
        <v>2</v>
      </c>
      <c r="F7" s="4"/>
    </row>
    <row r="8" spans="1:6" s="2" customFormat="1" ht="15" customHeight="1" x14ac:dyDescent="0.25">
      <c r="A8" s="12">
        <v>4</v>
      </c>
      <c r="B8" s="11" t="s">
        <v>158</v>
      </c>
      <c r="C8" s="10" t="s">
        <v>517</v>
      </c>
      <c r="D8" s="12" t="s">
        <v>518</v>
      </c>
      <c r="E8" s="12">
        <v>3</v>
      </c>
      <c r="F8" s="4"/>
    </row>
    <row r="9" spans="1:6" s="2" customFormat="1" ht="15" customHeight="1" x14ac:dyDescent="0.25">
      <c r="A9" s="72">
        <v>6</v>
      </c>
      <c r="B9" s="63" t="s">
        <v>237</v>
      </c>
      <c r="C9" s="72" t="s">
        <v>238</v>
      </c>
      <c r="D9" s="123" t="s">
        <v>520</v>
      </c>
      <c r="E9" s="124"/>
      <c r="F9" s="4"/>
    </row>
    <row r="10" spans="1:6" s="2" customFormat="1" ht="15" customHeight="1" x14ac:dyDescent="0.25">
      <c r="A10" s="72">
        <v>2</v>
      </c>
      <c r="B10" s="63" t="s">
        <v>239</v>
      </c>
      <c r="C10" s="72" t="s">
        <v>240</v>
      </c>
      <c r="D10" s="121" t="s">
        <v>519</v>
      </c>
      <c r="E10" s="122"/>
      <c r="F10" s="4"/>
    </row>
    <row r="11" spans="1:6" s="2" customFormat="1" ht="15" customHeight="1" x14ac:dyDescent="0.25">
      <c r="A11" s="91">
        <v>5</v>
      </c>
      <c r="B11" s="63" t="s">
        <v>241</v>
      </c>
      <c r="C11" s="72" t="s">
        <v>242</v>
      </c>
      <c r="D11" s="121" t="s">
        <v>519</v>
      </c>
      <c r="E11" s="122"/>
      <c r="F11" s="4"/>
    </row>
    <row r="12" spans="1:6" s="2" customFormat="1" ht="15" customHeight="1" x14ac:dyDescent="0.25">
      <c r="A12" s="7"/>
      <c r="B12" s="8"/>
      <c r="C12" s="7"/>
      <c r="D12" s="9"/>
      <c r="E12" s="9"/>
      <c r="F12" s="4"/>
    </row>
    <row r="13" spans="1:6" s="2" customFormat="1" ht="15" customHeight="1" x14ac:dyDescent="0.25">
      <c r="A13" s="7">
        <v>2</v>
      </c>
      <c r="B13" s="8">
        <v>0.4201388888888889</v>
      </c>
      <c r="C13" s="7" t="s">
        <v>275</v>
      </c>
      <c r="D13" s="9" t="s">
        <v>2</v>
      </c>
      <c r="E13" s="9" t="s">
        <v>3</v>
      </c>
      <c r="F13" s="4"/>
    </row>
    <row r="14" spans="1:6" s="2" customFormat="1" ht="15" customHeight="1" x14ac:dyDescent="0.25">
      <c r="A14" s="12">
        <v>2</v>
      </c>
      <c r="B14" s="11" t="s">
        <v>74</v>
      </c>
      <c r="C14" s="10" t="s">
        <v>219</v>
      </c>
      <c r="D14" s="12" t="s">
        <v>521</v>
      </c>
      <c r="E14" s="12">
        <v>1</v>
      </c>
      <c r="F14" s="4"/>
    </row>
    <row r="15" spans="1:6" s="2" customFormat="1" ht="15" customHeight="1" x14ac:dyDescent="0.25">
      <c r="A15" s="12">
        <v>4</v>
      </c>
      <c r="B15" s="11" t="s">
        <v>96</v>
      </c>
      <c r="C15" s="10" t="s">
        <v>221</v>
      </c>
      <c r="D15" s="12" t="s">
        <v>522</v>
      </c>
      <c r="E15" s="12">
        <v>2</v>
      </c>
      <c r="F15" s="4"/>
    </row>
    <row r="16" spans="1:6" s="2" customFormat="1" ht="15" customHeight="1" x14ac:dyDescent="0.25">
      <c r="A16" s="12">
        <v>3</v>
      </c>
      <c r="B16" s="11" t="s">
        <v>151</v>
      </c>
      <c r="C16" s="10" t="s">
        <v>218</v>
      </c>
      <c r="D16" s="12" t="s">
        <v>523</v>
      </c>
      <c r="E16" s="12">
        <v>3</v>
      </c>
      <c r="F16" s="4"/>
    </row>
    <row r="17" spans="1:6" s="2" customFormat="1" ht="15" customHeight="1" x14ac:dyDescent="0.25">
      <c r="A17" s="12">
        <v>6</v>
      </c>
      <c r="B17" s="11" t="s">
        <v>154</v>
      </c>
      <c r="C17" s="10" t="s">
        <v>224</v>
      </c>
      <c r="D17" s="12" t="s">
        <v>524</v>
      </c>
      <c r="E17" s="12">
        <v>4</v>
      </c>
      <c r="F17" s="4"/>
    </row>
    <row r="18" spans="1:6" s="2" customFormat="1" ht="15" customHeight="1" x14ac:dyDescent="0.25">
      <c r="A18" s="12">
        <v>5</v>
      </c>
      <c r="B18" s="11" t="s">
        <v>229</v>
      </c>
      <c r="C18" s="10" t="s">
        <v>230</v>
      </c>
      <c r="D18" s="12" t="s">
        <v>525</v>
      </c>
      <c r="E18" s="12">
        <v>5</v>
      </c>
      <c r="F18" s="4"/>
    </row>
    <row r="19" spans="1:6" s="2" customFormat="1" ht="15" customHeight="1" x14ac:dyDescent="0.25">
      <c r="A19" s="12">
        <v>1</v>
      </c>
      <c r="B19" s="11" t="s">
        <v>64</v>
      </c>
      <c r="C19" s="10" t="s">
        <v>220</v>
      </c>
      <c r="D19" s="12" t="s">
        <v>526</v>
      </c>
      <c r="E19" s="12">
        <v>6</v>
      </c>
      <c r="F19" s="4"/>
    </row>
    <row r="21" spans="1:6" s="2" customFormat="1" ht="15" customHeight="1" x14ac:dyDescent="0.25">
      <c r="A21" s="7">
        <v>3</v>
      </c>
      <c r="B21" s="8">
        <v>0.4236111111111111</v>
      </c>
      <c r="C21" s="7" t="s">
        <v>276</v>
      </c>
      <c r="D21" s="9" t="s">
        <v>2</v>
      </c>
      <c r="E21" s="9" t="s">
        <v>3</v>
      </c>
      <c r="F21" s="4"/>
    </row>
    <row r="22" spans="1:6" s="2" customFormat="1" ht="15" customHeight="1" x14ac:dyDescent="0.25">
      <c r="A22" s="12">
        <v>5</v>
      </c>
      <c r="B22" s="11" t="s">
        <v>79</v>
      </c>
      <c r="C22" s="10" t="s">
        <v>226</v>
      </c>
      <c r="D22" s="12" t="s">
        <v>527</v>
      </c>
      <c r="E22" s="12">
        <v>1</v>
      </c>
      <c r="F22" s="4"/>
    </row>
    <row r="23" spans="1:6" s="2" customFormat="1" ht="15" customHeight="1" x14ac:dyDescent="0.25">
      <c r="A23" s="12">
        <v>6</v>
      </c>
      <c r="B23" s="11" t="s">
        <v>101</v>
      </c>
      <c r="C23" s="10" t="s">
        <v>223</v>
      </c>
      <c r="D23" s="12" t="s">
        <v>528</v>
      </c>
      <c r="E23" s="12">
        <v>2</v>
      </c>
      <c r="F23" s="4"/>
    </row>
    <row r="24" spans="1:6" s="2" customFormat="1" ht="15" customHeight="1" x14ac:dyDescent="0.25">
      <c r="A24" s="12">
        <v>3</v>
      </c>
      <c r="B24" s="11" t="s">
        <v>121</v>
      </c>
      <c r="C24" s="10" t="s">
        <v>222</v>
      </c>
      <c r="D24" s="12" t="s">
        <v>529</v>
      </c>
      <c r="E24" s="12">
        <v>3</v>
      </c>
      <c r="F24" s="4"/>
    </row>
    <row r="25" spans="1:6" s="2" customFormat="1" ht="15" customHeight="1" x14ac:dyDescent="0.25">
      <c r="A25" s="10">
        <v>2</v>
      </c>
      <c r="B25" s="10" t="s">
        <v>233</v>
      </c>
      <c r="C25" s="10" t="s">
        <v>234</v>
      </c>
      <c r="D25" s="12" t="s">
        <v>530</v>
      </c>
      <c r="E25" s="12">
        <v>4</v>
      </c>
      <c r="F25" s="4"/>
    </row>
    <row r="26" spans="1:6" s="2" customFormat="1" ht="15" customHeight="1" x14ac:dyDescent="0.25">
      <c r="A26" s="10">
        <v>4</v>
      </c>
      <c r="B26" s="10" t="s">
        <v>235</v>
      </c>
      <c r="C26" s="10" t="s">
        <v>236</v>
      </c>
      <c r="D26" s="12" t="s">
        <v>531</v>
      </c>
      <c r="E26" s="24">
        <v>5</v>
      </c>
      <c r="F26" s="4"/>
    </row>
    <row r="27" spans="1:6" s="2" customFormat="1" ht="15" customHeight="1" x14ac:dyDescent="0.25">
      <c r="A27" s="12">
        <v>1</v>
      </c>
      <c r="B27" s="11" t="s">
        <v>231</v>
      </c>
      <c r="C27" s="10" t="s">
        <v>232</v>
      </c>
      <c r="D27" s="125" t="s">
        <v>519</v>
      </c>
      <c r="E27" s="126"/>
      <c r="F27" s="4"/>
    </row>
    <row r="28" spans="1:6" ht="15" customHeight="1" x14ac:dyDescent="0.2">
      <c r="A28" s="114" t="s">
        <v>263</v>
      </c>
      <c r="B28" s="114"/>
      <c r="C28" s="114"/>
      <c r="D28" s="114"/>
      <c r="E28" s="114"/>
      <c r="F28" s="1"/>
    </row>
    <row r="29" spans="1:6" ht="15" customHeight="1" x14ac:dyDescent="0.2">
      <c r="A29" s="17"/>
      <c r="B29" s="17"/>
      <c r="C29" s="17"/>
      <c r="D29" s="17"/>
      <c r="E29" s="17"/>
      <c r="F29" s="1"/>
    </row>
    <row r="30" spans="1:6" s="2" customFormat="1" ht="15" customHeight="1" x14ac:dyDescent="0.25">
      <c r="A30" s="7">
        <v>4</v>
      </c>
      <c r="B30" s="8">
        <v>0.43055555555555558</v>
      </c>
      <c r="C30" s="7" t="s">
        <v>277</v>
      </c>
      <c r="D30" s="9" t="s">
        <v>2</v>
      </c>
      <c r="E30" s="9" t="s">
        <v>3</v>
      </c>
      <c r="F30" s="4"/>
    </row>
    <row r="31" spans="1:6" s="2" customFormat="1" ht="15" customHeight="1" x14ac:dyDescent="0.25">
      <c r="A31" s="10">
        <v>2</v>
      </c>
      <c r="B31" s="10" t="s">
        <v>248</v>
      </c>
      <c r="C31" s="10" t="s">
        <v>249</v>
      </c>
      <c r="D31" s="12" t="s">
        <v>532</v>
      </c>
      <c r="E31" s="12">
        <v>1</v>
      </c>
      <c r="F31" s="4"/>
    </row>
    <row r="32" spans="1:6" s="2" customFormat="1" ht="15" customHeight="1" x14ac:dyDescent="0.25">
      <c r="A32" s="10">
        <v>3</v>
      </c>
      <c r="B32" s="10" t="s">
        <v>74</v>
      </c>
      <c r="C32" s="10" t="s">
        <v>245</v>
      </c>
      <c r="D32" s="12" t="s">
        <v>533</v>
      </c>
      <c r="E32" s="12">
        <v>2</v>
      </c>
      <c r="F32" s="4"/>
    </row>
    <row r="33" spans="1:6" s="2" customFormat="1" ht="15" customHeight="1" x14ac:dyDescent="0.25">
      <c r="A33" s="10">
        <v>4</v>
      </c>
      <c r="B33" s="10" t="s">
        <v>96</v>
      </c>
      <c r="C33" s="10" t="s">
        <v>247</v>
      </c>
      <c r="D33" s="12" t="s">
        <v>534</v>
      </c>
      <c r="E33" s="12">
        <v>3</v>
      </c>
      <c r="F33" s="4"/>
    </row>
    <row r="34" spans="1:6" s="2" customFormat="1" ht="15" customHeight="1" x14ac:dyDescent="0.25">
      <c r="A34" s="10">
        <v>1</v>
      </c>
      <c r="B34" s="10" t="s">
        <v>154</v>
      </c>
      <c r="C34" s="10" t="s">
        <v>250</v>
      </c>
      <c r="D34" s="12" t="s">
        <v>535</v>
      </c>
      <c r="E34" s="12">
        <v>4</v>
      </c>
      <c r="F34" s="4"/>
    </row>
    <row r="35" spans="1:6" s="2" customFormat="1" ht="15" customHeight="1" x14ac:dyDescent="0.25">
      <c r="A35" s="12">
        <v>5</v>
      </c>
      <c r="B35" s="11" t="s">
        <v>231</v>
      </c>
      <c r="C35" s="10" t="s">
        <v>282</v>
      </c>
      <c r="D35" s="12" t="s">
        <v>536</v>
      </c>
      <c r="E35" s="12">
        <v>5</v>
      </c>
      <c r="F35" s="4"/>
    </row>
    <row r="36" spans="1:6" s="2" customFormat="1" ht="15" customHeight="1" x14ac:dyDescent="0.25">
      <c r="A36" s="7"/>
      <c r="B36" s="8"/>
      <c r="C36" s="7"/>
      <c r="D36" s="9"/>
      <c r="E36" s="9"/>
      <c r="F36" s="4"/>
    </row>
    <row r="37" spans="1:6" s="2" customFormat="1" ht="15" customHeight="1" x14ac:dyDescent="0.25">
      <c r="A37" s="7">
        <v>5</v>
      </c>
      <c r="B37" s="8">
        <v>0.43402777777777773</v>
      </c>
      <c r="C37" s="7" t="s">
        <v>462</v>
      </c>
      <c r="D37" s="9" t="s">
        <v>2</v>
      </c>
      <c r="E37" s="9" t="s">
        <v>3</v>
      </c>
      <c r="F37" s="4"/>
    </row>
    <row r="38" spans="1:6" s="2" customFormat="1" ht="15" customHeight="1" x14ac:dyDescent="0.25">
      <c r="A38" s="19">
        <v>4</v>
      </c>
      <c r="B38" s="18" t="s">
        <v>146</v>
      </c>
      <c r="C38" s="19" t="s">
        <v>283</v>
      </c>
      <c r="D38" s="10" t="s">
        <v>537</v>
      </c>
      <c r="E38" s="10">
        <v>1</v>
      </c>
      <c r="F38" s="4"/>
    </row>
    <row r="39" spans="1:6" s="2" customFormat="1" ht="15" customHeight="1" x14ac:dyDescent="0.25">
      <c r="A39" s="10">
        <v>1</v>
      </c>
      <c r="B39" s="10" t="s">
        <v>229</v>
      </c>
      <c r="C39" s="10" t="s">
        <v>281</v>
      </c>
      <c r="D39" s="12" t="s">
        <v>538</v>
      </c>
      <c r="E39" s="12">
        <v>2</v>
      </c>
      <c r="F39" s="4"/>
    </row>
    <row r="40" spans="1:6" s="2" customFormat="1" ht="15" customHeight="1" x14ac:dyDescent="0.25">
      <c r="A40" s="10">
        <v>3</v>
      </c>
      <c r="B40" s="10" t="s">
        <v>64</v>
      </c>
      <c r="C40" s="10" t="s">
        <v>246</v>
      </c>
      <c r="D40" s="12" t="s">
        <v>539</v>
      </c>
      <c r="E40" s="12">
        <v>3</v>
      </c>
      <c r="F40" s="4"/>
    </row>
    <row r="41" spans="1:6" s="2" customFormat="1" ht="15" customHeight="1" x14ac:dyDescent="0.25">
      <c r="A41" s="12">
        <v>2</v>
      </c>
      <c r="B41" s="11" t="s">
        <v>158</v>
      </c>
      <c r="C41" s="10" t="s">
        <v>279</v>
      </c>
      <c r="D41" s="12" t="s">
        <v>540</v>
      </c>
      <c r="E41" s="12">
        <v>4</v>
      </c>
      <c r="F41" s="4"/>
    </row>
    <row r="42" spans="1:6" s="2" customFormat="1" ht="15" customHeight="1" x14ac:dyDescent="0.25">
      <c r="A42" s="7"/>
      <c r="B42" s="8"/>
      <c r="C42" s="7"/>
      <c r="D42" s="9"/>
      <c r="E42" s="9"/>
      <c r="F42" s="4"/>
    </row>
    <row r="43" spans="1:6" s="2" customFormat="1" ht="15" customHeight="1" x14ac:dyDescent="0.25">
      <c r="A43" s="7">
        <v>6</v>
      </c>
      <c r="B43" s="8">
        <v>0.4375</v>
      </c>
      <c r="C43" s="7" t="s">
        <v>463</v>
      </c>
      <c r="D43" s="9" t="s">
        <v>2</v>
      </c>
      <c r="E43" s="9" t="s">
        <v>3</v>
      </c>
      <c r="F43" s="4"/>
    </row>
    <row r="44" spans="1:6" s="2" customFormat="1" ht="15" customHeight="1" x14ac:dyDescent="0.25">
      <c r="A44" s="10">
        <v>2</v>
      </c>
      <c r="B44" s="10" t="s">
        <v>79</v>
      </c>
      <c r="C44" s="10" t="s">
        <v>278</v>
      </c>
      <c r="D44" s="10" t="s">
        <v>541</v>
      </c>
      <c r="E44" s="10">
        <v>1</v>
      </c>
      <c r="F44" s="4"/>
    </row>
    <row r="45" spans="1:6" s="2" customFormat="1" ht="15" customHeight="1" x14ac:dyDescent="0.25">
      <c r="A45" s="10">
        <v>1</v>
      </c>
      <c r="B45" s="10" t="s">
        <v>244</v>
      </c>
      <c r="C45" s="10" t="s">
        <v>243</v>
      </c>
      <c r="D45" s="10" t="s">
        <v>542</v>
      </c>
      <c r="E45" s="10">
        <v>2</v>
      </c>
      <c r="F45" s="4"/>
    </row>
    <row r="46" spans="1:6" s="2" customFormat="1" ht="15" customHeight="1" x14ac:dyDescent="0.25">
      <c r="A46" s="10">
        <v>5</v>
      </c>
      <c r="B46" s="10" t="s">
        <v>35</v>
      </c>
      <c r="C46" s="10" t="s">
        <v>251</v>
      </c>
      <c r="D46" s="10" t="s">
        <v>543</v>
      </c>
      <c r="E46" s="19">
        <v>3</v>
      </c>
      <c r="F46" s="4"/>
    </row>
    <row r="47" spans="1:6" s="2" customFormat="1" ht="15" customHeight="1" x14ac:dyDescent="0.25">
      <c r="A47" s="10">
        <v>4</v>
      </c>
      <c r="B47" s="10" t="s">
        <v>81</v>
      </c>
      <c r="C47" s="10" t="s">
        <v>280</v>
      </c>
      <c r="D47" s="10" t="s">
        <v>544</v>
      </c>
      <c r="E47" s="10">
        <v>4</v>
      </c>
      <c r="F47" s="4"/>
    </row>
    <row r="48" spans="1:6" s="2" customFormat="1" ht="15" customHeight="1" x14ac:dyDescent="0.25">
      <c r="A48" s="10">
        <v>3</v>
      </c>
      <c r="B48" s="10" t="s">
        <v>38</v>
      </c>
      <c r="C48" s="10" t="s">
        <v>252</v>
      </c>
      <c r="D48" s="10" t="s">
        <v>545</v>
      </c>
      <c r="E48" s="10">
        <v>5</v>
      </c>
      <c r="F48" s="4"/>
    </row>
    <row r="49" spans="1:10" s="2" customFormat="1" ht="15" customHeight="1" x14ac:dyDescent="0.25">
      <c r="A49" s="114" t="s">
        <v>263</v>
      </c>
      <c r="B49" s="114"/>
      <c r="C49" s="114"/>
      <c r="D49" s="114"/>
      <c r="E49" s="114"/>
      <c r="F49" s="4"/>
    </row>
    <row r="50" spans="1:10" s="2" customFormat="1" ht="15" customHeight="1" x14ac:dyDescent="0.25">
      <c r="A50" s="17"/>
      <c r="B50" s="17"/>
      <c r="C50" s="17"/>
      <c r="D50" s="17"/>
      <c r="E50" s="17"/>
      <c r="F50" s="4"/>
    </row>
    <row r="51" spans="1:10" s="25" customFormat="1" ht="15" customHeight="1" x14ac:dyDescent="0.2">
      <c r="A51" s="44">
        <v>7</v>
      </c>
      <c r="B51" s="45">
        <v>0.46527777777777773</v>
      </c>
      <c r="C51" s="44" t="s">
        <v>453</v>
      </c>
      <c r="D51" s="46" t="s">
        <v>2</v>
      </c>
      <c r="E51" s="46" t="s">
        <v>3</v>
      </c>
      <c r="F51" s="43"/>
      <c r="G51" s="42"/>
      <c r="H51" s="42"/>
      <c r="I51" s="42"/>
      <c r="J51" s="42"/>
    </row>
    <row r="52" spans="1:10" s="25" customFormat="1" ht="15" customHeight="1" x14ac:dyDescent="0.2">
      <c r="A52" s="49">
        <v>5</v>
      </c>
      <c r="B52" s="48" t="s">
        <v>151</v>
      </c>
      <c r="C52" s="47" t="s">
        <v>218</v>
      </c>
      <c r="D52" s="49" t="s">
        <v>551</v>
      </c>
      <c r="E52" s="49">
        <v>1</v>
      </c>
      <c r="F52" s="43"/>
      <c r="G52" s="42"/>
      <c r="H52" s="42"/>
      <c r="I52" s="42"/>
      <c r="J52" s="42"/>
    </row>
    <row r="53" spans="1:10" s="25" customFormat="1" ht="15" customHeight="1" x14ac:dyDescent="0.2">
      <c r="A53" s="49">
        <v>3</v>
      </c>
      <c r="B53" s="48" t="s">
        <v>96</v>
      </c>
      <c r="C53" s="47" t="s">
        <v>546</v>
      </c>
      <c r="D53" s="49" t="s">
        <v>552</v>
      </c>
      <c r="E53" s="49">
        <v>2</v>
      </c>
      <c r="F53" s="43"/>
      <c r="G53" s="42"/>
      <c r="H53" s="42"/>
      <c r="I53" s="42"/>
      <c r="J53" s="42"/>
    </row>
    <row r="54" spans="1:10" s="25" customFormat="1" ht="15" customHeight="1" x14ac:dyDescent="0.2">
      <c r="A54" s="49">
        <v>1</v>
      </c>
      <c r="B54" s="48" t="s">
        <v>121</v>
      </c>
      <c r="C54" s="47" t="s">
        <v>222</v>
      </c>
      <c r="D54" s="49" t="s">
        <v>553</v>
      </c>
      <c r="E54" s="49">
        <v>3</v>
      </c>
      <c r="F54" s="43"/>
      <c r="G54" s="42"/>
      <c r="H54" s="42"/>
      <c r="I54" s="42"/>
      <c r="J54" s="42"/>
    </row>
    <row r="55" spans="1:10" s="25" customFormat="1" ht="15" customHeight="1" x14ac:dyDescent="0.2">
      <c r="A55" s="49">
        <v>4</v>
      </c>
      <c r="B55" s="48" t="s">
        <v>101</v>
      </c>
      <c r="C55" s="47" t="s">
        <v>223</v>
      </c>
      <c r="D55" s="51" t="s">
        <v>554</v>
      </c>
      <c r="E55" s="49">
        <v>4</v>
      </c>
      <c r="F55" s="43"/>
      <c r="G55" s="42"/>
      <c r="H55" s="42"/>
      <c r="I55" s="42"/>
      <c r="J55" s="42"/>
    </row>
    <row r="56" spans="1:10" s="25" customFormat="1" ht="15" customHeight="1" x14ac:dyDescent="0.2">
      <c r="A56" s="49">
        <v>2</v>
      </c>
      <c r="B56" s="48" t="s">
        <v>68</v>
      </c>
      <c r="C56" s="47" t="s">
        <v>225</v>
      </c>
      <c r="D56" s="49" t="s">
        <v>555</v>
      </c>
      <c r="E56" s="49">
        <v>5</v>
      </c>
      <c r="F56" s="43"/>
      <c r="G56" s="42"/>
      <c r="H56" s="42"/>
      <c r="I56" s="42"/>
      <c r="J56" s="42"/>
    </row>
    <row r="57" spans="1:10" s="25" customFormat="1" ht="15" customHeight="1" x14ac:dyDescent="0.2">
      <c r="A57" s="49">
        <v>6</v>
      </c>
      <c r="B57" s="48" t="s">
        <v>158</v>
      </c>
      <c r="C57" s="47" t="s">
        <v>517</v>
      </c>
      <c r="D57" s="49" t="s">
        <v>556</v>
      </c>
      <c r="E57" s="49">
        <v>6</v>
      </c>
      <c r="F57" s="43"/>
      <c r="G57" s="42"/>
      <c r="H57" s="42"/>
      <c r="I57" s="42"/>
      <c r="J57" s="42"/>
    </row>
    <row r="58" spans="1:10" s="25" customFormat="1" ht="15" customHeight="1" x14ac:dyDescent="0.2">
      <c r="A58" s="113" t="s">
        <v>293</v>
      </c>
      <c r="B58" s="113"/>
      <c r="C58" s="113"/>
      <c r="D58" s="113"/>
      <c r="E58" s="113"/>
      <c r="F58" s="43"/>
      <c r="G58" s="42"/>
      <c r="H58" s="42"/>
      <c r="I58" s="42"/>
      <c r="J58" s="42"/>
    </row>
    <row r="59" spans="1:10" s="25" customFormat="1" ht="15" customHeight="1" x14ac:dyDescent="0.2">
      <c r="A59" s="50"/>
      <c r="B59" s="50"/>
      <c r="C59" s="50"/>
      <c r="D59" s="50"/>
      <c r="E59" s="50"/>
      <c r="F59" s="43"/>
      <c r="G59" s="42"/>
      <c r="H59" s="42"/>
      <c r="I59" s="42"/>
      <c r="J59" s="42"/>
    </row>
    <row r="60" spans="1:10" s="25" customFormat="1" ht="15" customHeight="1" x14ac:dyDescent="0.2">
      <c r="A60" s="44">
        <v>8</v>
      </c>
      <c r="B60" s="45">
        <v>0.47222222222222227</v>
      </c>
      <c r="C60" s="44" t="s">
        <v>454</v>
      </c>
      <c r="D60" s="46" t="s">
        <v>2</v>
      </c>
      <c r="E60" s="46" t="s">
        <v>3</v>
      </c>
      <c r="F60" s="43"/>
      <c r="G60" s="42"/>
      <c r="H60" s="42"/>
      <c r="I60" s="42"/>
      <c r="J60" s="42"/>
    </row>
    <row r="61" spans="1:10" s="25" customFormat="1" ht="15" customHeight="1" x14ac:dyDescent="0.2">
      <c r="A61" s="49">
        <v>4</v>
      </c>
      <c r="B61" s="47" t="s">
        <v>74</v>
      </c>
      <c r="C61" s="47" t="s">
        <v>245</v>
      </c>
      <c r="D61" s="49" t="s">
        <v>557</v>
      </c>
      <c r="E61" s="49">
        <v>1</v>
      </c>
      <c r="F61" s="43"/>
      <c r="G61" s="42"/>
      <c r="H61" s="42"/>
      <c r="I61" s="42"/>
      <c r="J61" s="42"/>
    </row>
    <row r="62" spans="1:10" s="25" customFormat="1" ht="15" customHeight="1" x14ac:dyDescent="0.2">
      <c r="A62" s="49">
        <v>3</v>
      </c>
      <c r="B62" s="47" t="s">
        <v>244</v>
      </c>
      <c r="C62" s="47" t="s">
        <v>243</v>
      </c>
      <c r="D62" s="49" t="s">
        <v>558</v>
      </c>
      <c r="E62" s="49">
        <v>2</v>
      </c>
      <c r="F62" s="43"/>
      <c r="G62" s="42"/>
      <c r="H62" s="42"/>
      <c r="I62" s="42"/>
      <c r="J62" s="42"/>
    </row>
    <row r="63" spans="1:10" s="25" customFormat="1" ht="15" customHeight="1" x14ac:dyDescent="0.2">
      <c r="A63" s="49">
        <v>5</v>
      </c>
      <c r="B63" s="47" t="s">
        <v>96</v>
      </c>
      <c r="C63" s="47" t="s">
        <v>247</v>
      </c>
      <c r="D63" s="49" t="s">
        <v>559</v>
      </c>
      <c r="E63" s="49">
        <v>3</v>
      </c>
      <c r="F63" s="43"/>
      <c r="G63" s="42"/>
      <c r="H63" s="42"/>
      <c r="I63" s="42"/>
      <c r="J63" s="42"/>
    </row>
    <row r="64" spans="1:10" s="25" customFormat="1" ht="15" customHeight="1" x14ac:dyDescent="0.2">
      <c r="A64" s="49">
        <v>6</v>
      </c>
      <c r="B64" s="47" t="s">
        <v>64</v>
      </c>
      <c r="C64" s="47" t="s">
        <v>246</v>
      </c>
      <c r="D64" s="49" t="s">
        <v>560</v>
      </c>
      <c r="E64" s="49">
        <v>4</v>
      </c>
      <c r="F64" s="43"/>
      <c r="G64" s="42"/>
      <c r="H64" s="42"/>
      <c r="I64" s="42"/>
      <c r="J64" s="42"/>
    </row>
    <row r="65" spans="1:10" s="25" customFormat="1" ht="15" customHeight="1" x14ac:dyDescent="0.2">
      <c r="A65" s="49">
        <v>1</v>
      </c>
      <c r="B65" s="47" t="s">
        <v>35</v>
      </c>
      <c r="C65" s="47" t="s">
        <v>251</v>
      </c>
      <c r="D65" s="49" t="s">
        <v>561</v>
      </c>
      <c r="E65" s="49">
        <v>5</v>
      </c>
      <c r="F65" s="43"/>
      <c r="G65" s="42"/>
      <c r="H65" s="42"/>
      <c r="I65" s="42"/>
      <c r="J65" s="42"/>
    </row>
    <row r="66" spans="1:10" s="25" customFormat="1" ht="15" customHeight="1" x14ac:dyDescent="0.2">
      <c r="A66" s="49">
        <v>2</v>
      </c>
      <c r="B66" s="47" t="s">
        <v>229</v>
      </c>
      <c r="C66" s="47" t="s">
        <v>281</v>
      </c>
      <c r="D66" s="49" t="s">
        <v>562</v>
      </c>
      <c r="E66" s="49">
        <v>6</v>
      </c>
      <c r="F66" s="43"/>
      <c r="G66" s="42"/>
      <c r="H66" s="42"/>
      <c r="I66" s="42"/>
      <c r="J66" s="42"/>
    </row>
    <row r="67" spans="1:10" s="25" customFormat="1" ht="15" customHeight="1" x14ac:dyDescent="0.2">
      <c r="A67" s="113" t="s">
        <v>293</v>
      </c>
      <c r="B67" s="113"/>
      <c r="C67" s="113"/>
      <c r="D67" s="113"/>
      <c r="E67" s="113"/>
      <c r="F67" s="43"/>
      <c r="G67" s="42"/>
      <c r="H67" s="42"/>
      <c r="I67" s="42"/>
      <c r="J67" s="42"/>
    </row>
    <row r="68" spans="1:10" s="69" customFormat="1" ht="15" customHeight="1" x14ac:dyDescent="0.2">
      <c r="A68" s="68"/>
      <c r="B68" s="68"/>
      <c r="C68" s="68"/>
      <c r="D68" s="68"/>
      <c r="E68" s="68"/>
      <c r="F68" s="58"/>
    </row>
    <row r="69" spans="1:10" s="25" customFormat="1" ht="15" customHeight="1" x14ac:dyDescent="0.2">
      <c r="A69" s="7">
        <v>9</v>
      </c>
      <c r="B69" s="8">
        <v>0.52083333333333337</v>
      </c>
      <c r="C69" s="7" t="s">
        <v>455</v>
      </c>
      <c r="D69" s="9" t="s">
        <v>2</v>
      </c>
      <c r="E69" s="9" t="s">
        <v>3</v>
      </c>
      <c r="F69" s="5"/>
    </row>
    <row r="70" spans="1:10" s="25" customFormat="1" ht="15" customHeight="1" x14ac:dyDescent="0.2">
      <c r="A70" s="12">
        <v>1</v>
      </c>
      <c r="B70" s="11" t="s">
        <v>371</v>
      </c>
      <c r="C70" s="10" t="s">
        <v>372</v>
      </c>
      <c r="D70" s="10"/>
      <c r="E70" s="10"/>
      <c r="F70" s="5"/>
    </row>
    <row r="71" spans="1:10" s="25" customFormat="1" ht="15" customHeight="1" x14ac:dyDescent="0.2">
      <c r="A71" s="10">
        <v>2</v>
      </c>
      <c r="B71" s="11" t="s">
        <v>158</v>
      </c>
      <c r="C71" s="10" t="s">
        <v>373</v>
      </c>
      <c r="D71" s="10"/>
      <c r="E71" s="10"/>
      <c r="F71" s="5"/>
    </row>
    <row r="72" spans="1:10" s="25" customFormat="1" ht="15" customHeight="1" x14ac:dyDescent="0.2">
      <c r="A72" s="12">
        <v>3</v>
      </c>
      <c r="B72" s="11" t="s">
        <v>235</v>
      </c>
      <c r="C72" s="10" t="s">
        <v>376</v>
      </c>
      <c r="D72" s="10" t="s">
        <v>563</v>
      </c>
      <c r="E72" s="10"/>
      <c r="F72" s="5"/>
    </row>
    <row r="73" spans="1:10" s="25" customFormat="1" ht="15" customHeight="1" x14ac:dyDescent="0.2">
      <c r="A73" s="7"/>
      <c r="B73" s="8"/>
      <c r="C73" s="7"/>
      <c r="D73" s="9"/>
      <c r="E73" s="9"/>
      <c r="F73" s="5"/>
    </row>
    <row r="74" spans="1:10" s="25" customFormat="1" ht="15" customHeight="1" x14ac:dyDescent="0.2">
      <c r="A74" s="7">
        <v>10</v>
      </c>
      <c r="B74" s="8">
        <v>0.52430555555555558</v>
      </c>
      <c r="C74" s="7" t="s">
        <v>456</v>
      </c>
      <c r="D74" s="9" t="s">
        <v>2</v>
      </c>
      <c r="E74" s="9" t="s">
        <v>3</v>
      </c>
      <c r="F74" s="5"/>
    </row>
    <row r="75" spans="1:10" s="25" customFormat="1" ht="15" customHeight="1" x14ac:dyDescent="0.2">
      <c r="A75" s="10">
        <v>1</v>
      </c>
      <c r="B75" s="11" t="s">
        <v>161</v>
      </c>
      <c r="C75" s="10" t="s">
        <v>374</v>
      </c>
      <c r="D75" s="12"/>
      <c r="E75" s="12"/>
      <c r="F75" s="5"/>
    </row>
    <row r="76" spans="1:10" s="25" customFormat="1" ht="15" customHeight="1" x14ac:dyDescent="0.2">
      <c r="A76" s="12">
        <v>2</v>
      </c>
      <c r="B76" s="11" t="s">
        <v>369</v>
      </c>
      <c r="C76" s="10" t="s">
        <v>370</v>
      </c>
      <c r="D76" s="10"/>
      <c r="E76" s="10"/>
      <c r="F76" s="5"/>
    </row>
    <row r="77" spans="1:10" s="25" customFormat="1" ht="15" customHeight="1" x14ac:dyDescent="0.2">
      <c r="A77" s="10">
        <v>3</v>
      </c>
      <c r="B77" s="11" t="s">
        <v>233</v>
      </c>
      <c r="C77" s="10" t="s">
        <v>375</v>
      </c>
      <c r="D77" s="12"/>
      <c r="E77" s="12"/>
      <c r="F77" s="5"/>
    </row>
    <row r="78" spans="1:10" s="25" customFormat="1" ht="15" customHeight="1" x14ac:dyDescent="0.2">
      <c r="A78" s="10">
        <v>4</v>
      </c>
      <c r="B78" s="10" t="s">
        <v>237</v>
      </c>
      <c r="C78" s="10" t="s">
        <v>377</v>
      </c>
      <c r="D78" s="47" t="s">
        <v>563</v>
      </c>
      <c r="E78" s="12"/>
      <c r="F78" s="26"/>
    </row>
    <row r="79" spans="1:10" s="25" customFormat="1" ht="15" customHeight="1" x14ac:dyDescent="0.2">
      <c r="A79" s="127" t="s">
        <v>255</v>
      </c>
      <c r="B79" s="127"/>
      <c r="C79" s="127"/>
      <c r="D79" s="127"/>
      <c r="E79" s="127"/>
      <c r="F79" s="26"/>
    </row>
    <row r="80" spans="1:10" s="25" customFormat="1" ht="15" customHeight="1" x14ac:dyDescent="0.2">
      <c r="A80" s="17"/>
      <c r="B80" s="6"/>
      <c r="C80" s="5"/>
      <c r="D80" s="17"/>
      <c r="E80" s="17"/>
      <c r="F80" s="5"/>
    </row>
    <row r="81" spans="1:10" s="25" customFormat="1" ht="15" customHeight="1" x14ac:dyDescent="0.2">
      <c r="A81" s="59">
        <v>11</v>
      </c>
      <c r="B81" s="60">
        <v>0.53125</v>
      </c>
      <c r="C81" s="59" t="s">
        <v>457</v>
      </c>
      <c r="D81" s="61" t="s">
        <v>2</v>
      </c>
      <c r="E81" s="61" t="s">
        <v>3</v>
      </c>
      <c r="F81" s="58"/>
      <c r="G81" s="56"/>
      <c r="H81" s="56"/>
      <c r="I81" s="56"/>
      <c r="J81" s="56"/>
    </row>
    <row r="82" spans="1:10" s="25" customFormat="1" ht="15" customHeight="1" x14ac:dyDescent="0.2">
      <c r="A82" s="64">
        <v>3</v>
      </c>
      <c r="B82" s="62" t="s">
        <v>121</v>
      </c>
      <c r="C82" s="62" t="s">
        <v>379</v>
      </c>
      <c r="D82" s="64" t="s">
        <v>564</v>
      </c>
      <c r="E82" s="64">
        <v>1</v>
      </c>
      <c r="F82" s="58"/>
      <c r="G82" s="56"/>
      <c r="H82" s="56"/>
      <c r="I82" s="56"/>
      <c r="J82" s="56"/>
    </row>
    <row r="83" spans="1:10" s="25" customFormat="1" ht="15" customHeight="1" x14ac:dyDescent="0.2">
      <c r="A83" s="64">
        <v>5</v>
      </c>
      <c r="B83" s="62" t="s">
        <v>99</v>
      </c>
      <c r="C83" s="62" t="s">
        <v>380</v>
      </c>
      <c r="D83" s="64" t="s">
        <v>565</v>
      </c>
      <c r="E83" s="64">
        <v>2</v>
      </c>
      <c r="F83" s="58"/>
      <c r="G83" s="56"/>
      <c r="H83" s="56"/>
      <c r="I83" s="56"/>
      <c r="J83" s="56"/>
    </row>
    <row r="84" spans="1:10" s="25" customFormat="1" ht="15" customHeight="1" x14ac:dyDescent="0.2">
      <c r="A84" s="62">
        <v>4</v>
      </c>
      <c r="B84" s="62" t="s">
        <v>229</v>
      </c>
      <c r="C84" s="62" t="s">
        <v>383</v>
      </c>
      <c r="D84" s="64" t="s">
        <v>566</v>
      </c>
      <c r="E84" s="64">
        <v>3</v>
      </c>
      <c r="F84" s="58"/>
      <c r="G84" s="56"/>
      <c r="H84" s="56"/>
      <c r="I84" s="56"/>
      <c r="J84" s="56"/>
    </row>
    <row r="85" spans="1:10" s="25" customFormat="1" ht="15" customHeight="1" x14ac:dyDescent="0.2">
      <c r="A85" s="64">
        <v>2</v>
      </c>
      <c r="B85" s="62" t="s">
        <v>151</v>
      </c>
      <c r="C85" s="62" t="s">
        <v>378</v>
      </c>
      <c r="D85" s="64" t="s">
        <v>567</v>
      </c>
      <c r="E85" s="64">
        <v>4</v>
      </c>
      <c r="F85" s="58"/>
      <c r="G85" s="56"/>
      <c r="H85" s="56"/>
      <c r="I85" s="56"/>
      <c r="J85" s="56"/>
    </row>
    <row r="86" spans="1:10" s="25" customFormat="1" ht="15" customHeight="1" x14ac:dyDescent="0.2">
      <c r="A86" s="64">
        <v>1</v>
      </c>
      <c r="B86" s="62" t="s">
        <v>385</v>
      </c>
      <c r="C86" s="62" t="s">
        <v>386</v>
      </c>
      <c r="D86" s="121" t="s">
        <v>519</v>
      </c>
      <c r="E86" s="122"/>
      <c r="F86" s="58"/>
      <c r="G86" s="56"/>
      <c r="H86" s="56"/>
      <c r="I86" s="56"/>
      <c r="J86" s="56"/>
    </row>
    <row r="87" spans="1:10" s="25" customFormat="1" ht="15" customHeight="1" x14ac:dyDescent="0.2">
      <c r="A87" s="59"/>
      <c r="B87" s="60"/>
      <c r="C87" s="59"/>
      <c r="D87" s="61"/>
      <c r="E87" s="61"/>
      <c r="F87" s="58"/>
      <c r="G87" s="56"/>
      <c r="H87" s="56"/>
      <c r="I87" s="56"/>
      <c r="J87" s="56"/>
    </row>
    <row r="88" spans="1:10" s="25" customFormat="1" ht="15" customHeight="1" x14ac:dyDescent="0.2">
      <c r="A88" s="59">
        <v>12</v>
      </c>
      <c r="B88" s="60">
        <v>0.53472222222222221</v>
      </c>
      <c r="C88" s="59" t="s">
        <v>458</v>
      </c>
      <c r="D88" s="61" t="s">
        <v>2</v>
      </c>
      <c r="E88" s="61" t="s">
        <v>3</v>
      </c>
      <c r="F88" s="58"/>
      <c r="G88" s="57"/>
      <c r="H88" s="57"/>
      <c r="I88" s="57"/>
      <c r="J88" s="57"/>
    </row>
    <row r="89" spans="1:10" s="25" customFormat="1" ht="15" customHeight="1" x14ac:dyDescent="0.2">
      <c r="A89" s="64">
        <v>3</v>
      </c>
      <c r="B89" s="62" t="s">
        <v>154</v>
      </c>
      <c r="C89" s="62" t="s">
        <v>381</v>
      </c>
      <c r="D89" s="62" t="s">
        <v>568</v>
      </c>
      <c r="E89" s="62">
        <v>1</v>
      </c>
      <c r="F89" s="58"/>
      <c r="G89" s="57"/>
      <c r="H89" s="57"/>
      <c r="I89" s="57"/>
      <c r="J89" s="57"/>
    </row>
    <row r="90" spans="1:10" s="25" customFormat="1" ht="15" customHeight="1" x14ac:dyDescent="0.2">
      <c r="A90" s="62">
        <v>1</v>
      </c>
      <c r="B90" s="63" t="s">
        <v>68</v>
      </c>
      <c r="C90" s="62" t="s">
        <v>382</v>
      </c>
      <c r="D90" s="64" t="s">
        <v>569</v>
      </c>
      <c r="E90" s="64">
        <v>2</v>
      </c>
      <c r="F90" s="58"/>
      <c r="G90" s="57"/>
      <c r="H90" s="57"/>
      <c r="I90" s="57"/>
      <c r="J90" s="57"/>
    </row>
    <row r="91" spans="1:10" s="25" customFormat="1" ht="15" customHeight="1" x14ac:dyDescent="0.2">
      <c r="A91" s="62">
        <v>2</v>
      </c>
      <c r="B91" s="62" t="s">
        <v>158</v>
      </c>
      <c r="C91" s="62" t="s">
        <v>514</v>
      </c>
      <c r="D91" s="64" t="s">
        <v>570</v>
      </c>
      <c r="E91" s="64">
        <v>3</v>
      </c>
      <c r="F91" s="58"/>
      <c r="G91" s="57"/>
      <c r="H91" s="57"/>
      <c r="I91" s="57"/>
      <c r="J91" s="57"/>
    </row>
    <row r="92" spans="1:10" s="25" customFormat="1" ht="15" customHeight="1" x14ac:dyDescent="0.2">
      <c r="A92" s="62">
        <v>4</v>
      </c>
      <c r="B92" s="63" t="s">
        <v>231</v>
      </c>
      <c r="C92" s="62" t="s">
        <v>384</v>
      </c>
      <c r="D92" s="71" t="s">
        <v>571</v>
      </c>
      <c r="E92" s="64">
        <v>4</v>
      </c>
      <c r="F92" s="70"/>
      <c r="G92" s="57"/>
      <c r="H92" s="57"/>
      <c r="I92" s="57"/>
      <c r="J92" s="69" t="s">
        <v>28</v>
      </c>
    </row>
    <row r="93" spans="1:10" s="25" customFormat="1" ht="15" customHeight="1" x14ac:dyDescent="0.2">
      <c r="A93" s="127" t="s">
        <v>255</v>
      </c>
      <c r="B93" s="127"/>
      <c r="C93" s="127"/>
      <c r="D93" s="127"/>
      <c r="E93" s="127"/>
      <c r="F93" s="70"/>
      <c r="G93" s="57"/>
      <c r="H93" s="57"/>
      <c r="I93" s="57"/>
      <c r="J93" s="57"/>
    </row>
    <row r="94" spans="1:10" s="25" customFormat="1" ht="15" customHeight="1" x14ac:dyDescent="0.2">
      <c r="A94" s="21"/>
      <c r="B94" s="21"/>
      <c r="C94" s="21"/>
      <c r="D94" s="21"/>
      <c r="E94" s="21"/>
      <c r="F94" s="26"/>
    </row>
    <row r="95" spans="1:10" s="69" customFormat="1" ht="15" customHeight="1" x14ac:dyDescent="0.2">
      <c r="A95" s="59">
        <v>13</v>
      </c>
      <c r="B95" s="60">
        <v>0.54166666666666663</v>
      </c>
      <c r="C95" s="59" t="s">
        <v>459</v>
      </c>
      <c r="D95" s="61" t="s">
        <v>2</v>
      </c>
      <c r="E95" s="61" t="s">
        <v>3</v>
      </c>
      <c r="F95" s="58"/>
    </row>
    <row r="96" spans="1:10" s="69" customFormat="1" ht="14.25" x14ac:dyDescent="0.2">
      <c r="A96" s="115">
        <v>5</v>
      </c>
      <c r="B96" s="117" t="s">
        <v>96</v>
      </c>
      <c r="C96" s="65" t="s">
        <v>419</v>
      </c>
      <c r="D96" s="115" t="s">
        <v>572</v>
      </c>
      <c r="E96" s="115">
        <v>1</v>
      </c>
      <c r="F96" s="58"/>
    </row>
    <row r="97" spans="1:6" s="69" customFormat="1" ht="15" customHeight="1" x14ac:dyDescent="0.2">
      <c r="A97" s="128"/>
      <c r="B97" s="129"/>
      <c r="C97" s="66" t="s">
        <v>420</v>
      </c>
      <c r="D97" s="128"/>
      <c r="E97" s="128"/>
      <c r="F97" s="58"/>
    </row>
    <row r="98" spans="1:6" s="69" customFormat="1" ht="15" customHeight="1" x14ac:dyDescent="0.2">
      <c r="A98" s="116"/>
      <c r="B98" s="118"/>
      <c r="C98" s="67" t="s">
        <v>421</v>
      </c>
      <c r="D98" s="116"/>
      <c r="E98" s="116"/>
      <c r="F98" s="58"/>
    </row>
    <row r="99" spans="1:6" s="69" customFormat="1" ht="14.25" x14ac:dyDescent="0.2">
      <c r="A99" s="115">
        <v>6</v>
      </c>
      <c r="B99" s="58" t="s">
        <v>425</v>
      </c>
      <c r="C99" s="65" t="s">
        <v>461</v>
      </c>
      <c r="D99" s="115" t="s">
        <v>573</v>
      </c>
      <c r="E99" s="115">
        <v>2</v>
      </c>
      <c r="F99" s="58"/>
    </row>
    <row r="100" spans="1:6" s="69" customFormat="1" ht="15" customHeight="1" x14ac:dyDescent="0.2">
      <c r="A100" s="128"/>
      <c r="B100" s="58" t="s">
        <v>101</v>
      </c>
      <c r="C100" s="66" t="s">
        <v>427</v>
      </c>
      <c r="D100" s="128"/>
      <c r="E100" s="128"/>
    </row>
    <row r="101" spans="1:6" s="69" customFormat="1" ht="15" customHeight="1" x14ac:dyDescent="0.2">
      <c r="A101" s="116"/>
      <c r="B101" s="67" t="s">
        <v>426</v>
      </c>
      <c r="C101" s="67" t="s">
        <v>428</v>
      </c>
      <c r="D101" s="116"/>
      <c r="E101" s="116"/>
    </row>
    <row r="102" spans="1:6" s="69" customFormat="1" ht="14.25" x14ac:dyDescent="0.2">
      <c r="A102" s="115">
        <v>3</v>
      </c>
      <c r="B102" s="117" t="s">
        <v>154</v>
      </c>
      <c r="C102" s="65" t="s">
        <v>429</v>
      </c>
      <c r="D102" s="115" t="s">
        <v>574</v>
      </c>
      <c r="E102" s="115">
        <v>3</v>
      </c>
      <c r="F102" s="58"/>
    </row>
    <row r="103" spans="1:6" s="69" customFormat="1" ht="15" customHeight="1" x14ac:dyDescent="0.2">
      <c r="A103" s="128"/>
      <c r="B103" s="129"/>
      <c r="C103" s="66" t="s">
        <v>430</v>
      </c>
      <c r="D103" s="128"/>
      <c r="E103" s="128"/>
      <c r="F103" s="58"/>
    </row>
    <row r="104" spans="1:6" s="69" customFormat="1" ht="15" customHeight="1" x14ac:dyDescent="0.2">
      <c r="A104" s="116"/>
      <c r="B104" s="118"/>
      <c r="C104" s="67" t="s">
        <v>431</v>
      </c>
      <c r="D104" s="116"/>
      <c r="E104" s="116"/>
      <c r="F104" s="58"/>
    </row>
    <row r="105" spans="1:6" s="69" customFormat="1" ht="14.25" x14ac:dyDescent="0.2">
      <c r="A105" s="115">
        <v>2</v>
      </c>
      <c r="B105" s="117" t="s">
        <v>161</v>
      </c>
      <c r="C105" s="65" t="s">
        <v>448</v>
      </c>
      <c r="D105" s="115" t="s">
        <v>575</v>
      </c>
      <c r="E105" s="115">
        <v>4</v>
      </c>
      <c r="F105" s="58"/>
    </row>
    <row r="106" spans="1:6" s="69" customFormat="1" ht="15" customHeight="1" x14ac:dyDescent="0.2">
      <c r="A106" s="128"/>
      <c r="B106" s="129"/>
      <c r="C106" s="66" t="s">
        <v>449</v>
      </c>
      <c r="D106" s="128"/>
      <c r="E106" s="128"/>
      <c r="F106" s="58"/>
    </row>
    <row r="107" spans="1:6" s="69" customFormat="1" ht="15" customHeight="1" x14ac:dyDescent="0.2">
      <c r="A107" s="116"/>
      <c r="B107" s="118"/>
      <c r="C107" s="67" t="s">
        <v>164</v>
      </c>
      <c r="D107" s="116"/>
      <c r="E107" s="116"/>
      <c r="F107" s="58"/>
    </row>
    <row r="108" spans="1:6" s="69" customFormat="1" ht="14.25" x14ac:dyDescent="0.2">
      <c r="A108" s="115">
        <v>4</v>
      </c>
      <c r="B108" s="117" t="s">
        <v>64</v>
      </c>
      <c r="C108" s="65" t="s">
        <v>416</v>
      </c>
      <c r="D108" s="115" t="s">
        <v>540</v>
      </c>
      <c r="E108" s="115"/>
      <c r="F108" s="58"/>
    </row>
    <row r="109" spans="1:6" s="69" customFormat="1" ht="15" customHeight="1" x14ac:dyDescent="0.2">
      <c r="A109" s="128"/>
      <c r="B109" s="129"/>
      <c r="C109" s="66" t="s">
        <v>417</v>
      </c>
      <c r="D109" s="128"/>
      <c r="E109" s="128"/>
      <c r="F109" s="58"/>
    </row>
    <row r="110" spans="1:6" s="69" customFormat="1" ht="15" customHeight="1" x14ac:dyDescent="0.2">
      <c r="A110" s="116"/>
      <c r="B110" s="118"/>
      <c r="C110" s="67" t="s">
        <v>418</v>
      </c>
      <c r="D110" s="116"/>
      <c r="E110" s="116"/>
      <c r="F110" s="58"/>
    </row>
    <row r="111" spans="1:6" s="69" customFormat="1" ht="14.25" x14ac:dyDescent="0.2">
      <c r="A111" s="115">
        <v>1</v>
      </c>
      <c r="B111" s="117" t="s">
        <v>441</v>
      </c>
      <c r="C111" s="65" t="s">
        <v>547</v>
      </c>
      <c r="D111" s="115" t="s">
        <v>519</v>
      </c>
      <c r="E111" s="115"/>
      <c r="F111" s="58"/>
    </row>
    <row r="112" spans="1:6" s="69" customFormat="1" ht="15" customHeight="1" x14ac:dyDescent="0.2">
      <c r="A112" s="128"/>
      <c r="B112" s="129"/>
      <c r="C112" s="66" t="s">
        <v>442</v>
      </c>
      <c r="D112" s="128"/>
      <c r="E112" s="128"/>
      <c r="F112" s="58"/>
    </row>
    <row r="113" spans="1:6" s="69" customFormat="1" ht="15" customHeight="1" x14ac:dyDescent="0.2">
      <c r="A113" s="116"/>
      <c r="B113" s="118"/>
      <c r="C113" s="67" t="s">
        <v>443</v>
      </c>
      <c r="D113" s="116"/>
      <c r="E113" s="116"/>
      <c r="F113" s="58"/>
    </row>
    <row r="114" spans="1:6" s="69" customFormat="1" ht="15" customHeight="1" x14ac:dyDescent="0.2">
      <c r="A114" s="59"/>
      <c r="B114" s="60"/>
      <c r="C114" s="59"/>
      <c r="D114" s="61"/>
      <c r="E114" s="61"/>
      <c r="F114" s="58"/>
    </row>
    <row r="115" spans="1:6" s="69" customFormat="1" ht="15" customHeight="1" x14ac:dyDescent="0.2">
      <c r="A115" s="59">
        <v>14</v>
      </c>
      <c r="B115" s="60">
        <v>0.54513888888888895</v>
      </c>
      <c r="C115" s="59" t="s">
        <v>460</v>
      </c>
      <c r="D115" s="61" t="s">
        <v>2</v>
      </c>
      <c r="E115" s="61" t="s">
        <v>3</v>
      </c>
      <c r="F115" s="58"/>
    </row>
    <row r="116" spans="1:6" s="69" customFormat="1" ht="14.25" x14ac:dyDescent="0.2">
      <c r="A116" s="115">
        <v>4</v>
      </c>
      <c r="B116" s="117" t="s">
        <v>79</v>
      </c>
      <c r="C116" s="65" t="s">
        <v>432</v>
      </c>
      <c r="D116" s="115" t="s">
        <v>576</v>
      </c>
      <c r="E116" s="115">
        <v>1</v>
      </c>
      <c r="F116" s="58"/>
    </row>
    <row r="117" spans="1:6" s="69" customFormat="1" ht="15" customHeight="1" x14ac:dyDescent="0.2">
      <c r="A117" s="128"/>
      <c r="B117" s="129"/>
      <c r="C117" s="66" t="s">
        <v>433</v>
      </c>
      <c r="D117" s="128"/>
      <c r="E117" s="128"/>
      <c r="F117" s="58"/>
    </row>
    <row r="118" spans="1:6" s="69" customFormat="1" ht="15" customHeight="1" x14ac:dyDescent="0.2">
      <c r="A118" s="116"/>
      <c r="B118" s="118"/>
      <c r="C118" s="67" t="s">
        <v>434</v>
      </c>
      <c r="D118" s="116"/>
      <c r="E118" s="116"/>
      <c r="F118" s="58"/>
    </row>
    <row r="119" spans="1:6" s="69" customFormat="1" ht="14.25" x14ac:dyDescent="0.2">
      <c r="A119" s="115">
        <v>5</v>
      </c>
      <c r="B119" s="117" t="s">
        <v>68</v>
      </c>
      <c r="C119" s="65" t="s">
        <v>435</v>
      </c>
      <c r="D119" s="115" t="s">
        <v>577</v>
      </c>
      <c r="E119" s="115">
        <v>2</v>
      </c>
      <c r="F119" s="58"/>
    </row>
    <row r="120" spans="1:6" s="69" customFormat="1" ht="15" customHeight="1" x14ac:dyDescent="0.2">
      <c r="A120" s="128"/>
      <c r="B120" s="129"/>
      <c r="C120" s="66" t="s">
        <v>436</v>
      </c>
      <c r="D120" s="128"/>
      <c r="E120" s="128"/>
      <c r="F120" s="58"/>
    </row>
    <row r="121" spans="1:6" s="69" customFormat="1" ht="15" customHeight="1" x14ac:dyDescent="0.2">
      <c r="A121" s="116"/>
      <c r="B121" s="118"/>
      <c r="C121" s="67" t="s">
        <v>437</v>
      </c>
      <c r="D121" s="116"/>
      <c r="E121" s="116"/>
      <c r="F121" s="58"/>
    </row>
    <row r="122" spans="1:6" s="69" customFormat="1" ht="14.25" x14ac:dyDescent="0.2">
      <c r="A122" s="115">
        <v>3</v>
      </c>
      <c r="B122" s="117" t="s">
        <v>121</v>
      </c>
      <c r="C122" s="65" t="s">
        <v>422</v>
      </c>
      <c r="D122" s="115" t="s">
        <v>578</v>
      </c>
      <c r="E122" s="115">
        <v>3</v>
      </c>
      <c r="F122" s="58"/>
    </row>
    <row r="123" spans="1:6" s="69" customFormat="1" ht="15" customHeight="1" x14ac:dyDescent="0.2">
      <c r="A123" s="128"/>
      <c r="B123" s="129"/>
      <c r="C123" s="66" t="s">
        <v>423</v>
      </c>
      <c r="D123" s="128"/>
      <c r="E123" s="128"/>
      <c r="F123" s="58"/>
    </row>
    <row r="124" spans="1:6" s="69" customFormat="1" ht="15" customHeight="1" x14ac:dyDescent="0.2">
      <c r="A124" s="116"/>
      <c r="B124" s="118"/>
      <c r="C124" s="67" t="s">
        <v>424</v>
      </c>
      <c r="D124" s="116"/>
      <c r="E124" s="116"/>
      <c r="F124" s="58"/>
    </row>
    <row r="125" spans="1:6" s="69" customFormat="1" ht="14.25" x14ac:dyDescent="0.2">
      <c r="A125" s="115">
        <v>6</v>
      </c>
      <c r="B125" s="117" t="s">
        <v>438</v>
      </c>
      <c r="C125" s="65" t="s">
        <v>548</v>
      </c>
      <c r="D125" s="115" t="s">
        <v>579</v>
      </c>
      <c r="E125" s="135">
        <v>4</v>
      </c>
      <c r="F125" s="58"/>
    </row>
    <row r="126" spans="1:6" s="69" customFormat="1" ht="15" customHeight="1" x14ac:dyDescent="0.2">
      <c r="A126" s="128"/>
      <c r="B126" s="129"/>
      <c r="C126" s="66" t="s">
        <v>439</v>
      </c>
      <c r="D126" s="128"/>
      <c r="E126" s="136"/>
      <c r="F126" s="58"/>
    </row>
    <row r="127" spans="1:6" s="69" customFormat="1" ht="15" customHeight="1" x14ac:dyDescent="0.2">
      <c r="A127" s="116"/>
      <c r="B127" s="118"/>
      <c r="C127" s="67" t="s">
        <v>440</v>
      </c>
      <c r="D127" s="116"/>
      <c r="E127" s="137"/>
      <c r="F127" s="58"/>
    </row>
    <row r="128" spans="1:6" s="69" customFormat="1" ht="14.25" x14ac:dyDescent="0.2">
      <c r="A128" s="115">
        <v>2</v>
      </c>
      <c r="B128" s="117" t="s">
        <v>74</v>
      </c>
      <c r="C128" s="65" t="s">
        <v>413</v>
      </c>
      <c r="D128" s="115" t="s">
        <v>580</v>
      </c>
      <c r="E128" s="115">
        <v>5</v>
      </c>
      <c r="F128" s="58"/>
    </row>
    <row r="129" spans="1:6" s="69" customFormat="1" ht="15" customHeight="1" x14ac:dyDescent="0.2">
      <c r="A129" s="128"/>
      <c r="B129" s="129"/>
      <c r="C129" s="66" t="s">
        <v>414</v>
      </c>
      <c r="D129" s="128"/>
      <c r="E129" s="128"/>
      <c r="F129" s="58"/>
    </row>
    <row r="130" spans="1:6" s="69" customFormat="1" ht="15" customHeight="1" x14ac:dyDescent="0.2">
      <c r="A130" s="116"/>
      <c r="B130" s="118"/>
      <c r="C130" s="67" t="s">
        <v>415</v>
      </c>
      <c r="D130" s="116"/>
      <c r="E130" s="116"/>
      <c r="F130" s="58"/>
    </row>
    <row r="131" spans="1:6" s="69" customFormat="1" ht="14.25" x14ac:dyDescent="0.2">
      <c r="A131" s="115">
        <v>1</v>
      </c>
      <c r="B131" s="117" t="s">
        <v>444</v>
      </c>
      <c r="C131" s="65" t="s">
        <v>445</v>
      </c>
      <c r="D131" s="115" t="s">
        <v>581</v>
      </c>
      <c r="E131" s="135">
        <v>6</v>
      </c>
      <c r="F131" s="58"/>
    </row>
    <row r="132" spans="1:6" s="69" customFormat="1" ht="15" customHeight="1" x14ac:dyDescent="0.2">
      <c r="A132" s="128"/>
      <c r="B132" s="129"/>
      <c r="C132" s="66" t="s">
        <v>446</v>
      </c>
      <c r="D132" s="128"/>
      <c r="E132" s="136"/>
      <c r="F132" s="58"/>
    </row>
    <row r="133" spans="1:6" s="69" customFormat="1" ht="15" customHeight="1" x14ac:dyDescent="0.2">
      <c r="A133" s="116"/>
      <c r="B133" s="118"/>
      <c r="C133" s="67" t="s">
        <v>447</v>
      </c>
      <c r="D133" s="116"/>
      <c r="E133" s="137"/>
      <c r="F133" s="58"/>
    </row>
    <row r="134" spans="1:6" s="69" customFormat="1" ht="15" customHeight="1" x14ac:dyDescent="0.2">
      <c r="A134" s="114" t="s">
        <v>582</v>
      </c>
      <c r="B134" s="114"/>
      <c r="C134" s="114"/>
      <c r="D134" s="114"/>
      <c r="E134" s="114"/>
      <c r="F134" s="58"/>
    </row>
    <row r="135" spans="1:6" s="25" customFormat="1" ht="15" customHeight="1" x14ac:dyDescent="0.2">
      <c r="A135" s="17"/>
      <c r="B135" s="17"/>
      <c r="C135" s="17"/>
      <c r="D135" s="17"/>
      <c r="E135" s="17"/>
      <c r="F135" s="5"/>
    </row>
    <row r="136" spans="1:6" s="25" customFormat="1" ht="15" customHeight="1" x14ac:dyDescent="0.2">
      <c r="A136" s="74">
        <v>15</v>
      </c>
      <c r="B136" s="75">
        <v>0.5625</v>
      </c>
      <c r="C136" s="74" t="s">
        <v>253</v>
      </c>
      <c r="D136" s="76" t="s">
        <v>2</v>
      </c>
      <c r="E136" s="76" t="s">
        <v>3</v>
      </c>
    </row>
    <row r="137" spans="1:6" s="25" customFormat="1" ht="15" customHeight="1" x14ac:dyDescent="0.2">
      <c r="A137" s="77">
        <v>2</v>
      </c>
      <c r="B137" s="77" t="s">
        <v>50</v>
      </c>
      <c r="C137" s="77" t="s">
        <v>51</v>
      </c>
      <c r="D137" s="78" t="s">
        <v>583</v>
      </c>
      <c r="E137" s="78">
        <v>1</v>
      </c>
    </row>
    <row r="138" spans="1:6" s="25" customFormat="1" ht="15" customHeight="1" x14ac:dyDescent="0.2">
      <c r="A138" s="77">
        <v>1</v>
      </c>
      <c r="B138" s="77" t="s">
        <v>35</v>
      </c>
      <c r="C138" s="77" t="s">
        <v>56</v>
      </c>
      <c r="D138" s="78" t="s">
        <v>584</v>
      </c>
      <c r="E138" s="78">
        <v>2</v>
      </c>
    </row>
    <row r="139" spans="1:6" s="25" customFormat="1" ht="15" customHeight="1" x14ac:dyDescent="0.2">
      <c r="A139" s="77">
        <v>4</v>
      </c>
      <c r="B139" s="77" t="s">
        <v>46</v>
      </c>
      <c r="C139" s="77" t="s">
        <v>49</v>
      </c>
      <c r="D139" s="78" t="s">
        <v>585</v>
      </c>
      <c r="E139" s="78">
        <v>3</v>
      </c>
    </row>
    <row r="140" spans="1:6" s="25" customFormat="1" ht="15" customHeight="1" x14ac:dyDescent="0.2">
      <c r="A140" s="78">
        <v>5</v>
      </c>
      <c r="B140" s="79" t="s">
        <v>58</v>
      </c>
      <c r="C140" s="77" t="s">
        <v>59</v>
      </c>
      <c r="D140" s="78" t="s">
        <v>586</v>
      </c>
      <c r="E140" s="78">
        <v>4</v>
      </c>
    </row>
    <row r="141" spans="1:6" s="25" customFormat="1" ht="15" customHeight="1" x14ac:dyDescent="0.2">
      <c r="A141" s="77">
        <v>3</v>
      </c>
      <c r="B141" s="77" t="s">
        <v>60</v>
      </c>
      <c r="C141" s="77" t="s">
        <v>61</v>
      </c>
      <c r="D141" s="78" t="s">
        <v>587</v>
      </c>
      <c r="E141" s="78">
        <v>5</v>
      </c>
    </row>
    <row r="142" spans="1:6" s="25" customFormat="1" ht="15" customHeight="1" x14ac:dyDescent="0.2">
      <c r="A142" s="77">
        <v>6</v>
      </c>
      <c r="B142" s="77" t="s">
        <v>54</v>
      </c>
      <c r="C142" s="77" t="s">
        <v>55</v>
      </c>
      <c r="D142" s="78" t="s">
        <v>588</v>
      </c>
      <c r="E142" s="78">
        <v>6</v>
      </c>
    </row>
    <row r="143" spans="1:6" s="25" customFormat="1" ht="15" customHeight="1" x14ac:dyDescent="0.2">
      <c r="A143" s="74"/>
      <c r="B143" s="75"/>
      <c r="C143" s="74"/>
      <c r="D143" s="76"/>
      <c r="E143" s="76"/>
    </row>
    <row r="144" spans="1:6" s="25" customFormat="1" ht="15" customHeight="1" x14ac:dyDescent="0.2">
      <c r="A144" s="74">
        <v>16</v>
      </c>
      <c r="B144" s="75">
        <v>0.56597222222222221</v>
      </c>
      <c r="C144" s="74" t="s">
        <v>254</v>
      </c>
      <c r="D144" s="76" t="s">
        <v>2</v>
      </c>
      <c r="E144" s="76" t="s">
        <v>3</v>
      </c>
    </row>
    <row r="145" spans="1:5" s="25" customFormat="1" ht="15" customHeight="1" x14ac:dyDescent="0.2">
      <c r="A145" s="77">
        <v>2</v>
      </c>
      <c r="B145" s="77" t="s">
        <v>40</v>
      </c>
      <c r="C145" s="77" t="s">
        <v>47</v>
      </c>
      <c r="D145" s="78" t="s">
        <v>589</v>
      </c>
      <c r="E145" s="78">
        <v>1</v>
      </c>
    </row>
    <row r="146" spans="1:5" s="25" customFormat="1" ht="15" customHeight="1" x14ac:dyDescent="0.2">
      <c r="A146" s="77">
        <v>4</v>
      </c>
      <c r="B146" s="77" t="s">
        <v>43</v>
      </c>
      <c r="C146" s="77" t="s">
        <v>48</v>
      </c>
      <c r="D146" s="78" t="s">
        <v>590</v>
      </c>
      <c r="E146" s="77">
        <v>2</v>
      </c>
    </row>
    <row r="147" spans="1:5" s="25" customFormat="1" ht="15" customHeight="1" x14ac:dyDescent="0.2">
      <c r="A147" s="78">
        <v>1</v>
      </c>
      <c r="B147" s="79" t="s">
        <v>62</v>
      </c>
      <c r="C147" s="77" t="s">
        <v>63</v>
      </c>
      <c r="D147" s="77" t="s">
        <v>591</v>
      </c>
      <c r="E147" s="77">
        <v>3</v>
      </c>
    </row>
    <row r="148" spans="1:5" s="25" customFormat="1" ht="15" customHeight="1" x14ac:dyDescent="0.2">
      <c r="A148" s="77">
        <v>5</v>
      </c>
      <c r="B148" s="77" t="s">
        <v>38</v>
      </c>
      <c r="C148" s="77" t="s">
        <v>57</v>
      </c>
      <c r="D148" s="78" t="s">
        <v>592</v>
      </c>
      <c r="E148" s="78">
        <v>4</v>
      </c>
    </row>
    <row r="149" spans="1:5" s="25" customFormat="1" ht="15" customHeight="1" x14ac:dyDescent="0.2">
      <c r="A149" s="77">
        <v>3</v>
      </c>
      <c r="B149" s="77" t="s">
        <v>52</v>
      </c>
      <c r="C149" s="77" t="s">
        <v>53</v>
      </c>
      <c r="D149" s="78" t="s">
        <v>593</v>
      </c>
      <c r="E149" s="78">
        <v>5</v>
      </c>
    </row>
    <row r="150" spans="1:5" s="25" customFormat="1" ht="15" customHeight="1" x14ac:dyDescent="0.2">
      <c r="A150" s="130" t="s">
        <v>255</v>
      </c>
      <c r="B150" s="130"/>
      <c r="C150" s="130"/>
      <c r="D150" s="130"/>
      <c r="E150" s="130"/>
    </row>
    <row r="151" spans="1:5" s="25" customFormat="1" ht="15" customHeight="1" x14ac:dyDescent="0.2">
      <c r="A151" s="30"/>
      <c r="B151" s="31"/>
      <c r="C151" s="30"/>
      <c r="D151" s="30"/>
      <c r="E151" s="30"/>
    </row>
    <row r="152" spans="1:5" s="73" customFormat="1" ht="15" customHeight="1" x14ac:dyDescent="0.2">
      <c r="A152" s="74">
        <v>17</v>
      </c>
      <c r="B152" s="75">
        <v>0.57291666666666663</v>
      </c>
      <c r="C152" s="74" t="s">
        <v>256</v>
      </c>
      <c r="D152" s="76" t="s">
        <v>2</v>
      </c>
      <c r="E152" s="76" t="s">
        <v>3</v>
      </c>
    </row>
    <row r="153" spans="1:5" s="73" customFormat="1" ht="15" customHeight="1" x14ac:dyDescent="0.2">
      <c r="A153" s="77">
        <v>2</v>
      </c>
      <c r="B153" s="79" t="s">
        <v>77</v>
      </c>
      <c r="C153" s="77" t="s">
        <v>78</v>
      </c>
      <c r="D153" s="77" t="s">
        <v>595</v>
      </c>
      <c r="E153" s="77">
        <v>1</v>
      </c>
    </row>
    <row r="154" spans="1:5" s="73" customFormat="1" ht="15" customHeight="1" x14ac:dyDescent="0.2">
      <c r="A154" s="78">
        <v>4</v>
      </c>
      <c r="B154" s="79" t="s">
        <v>81</v>
      </c>
      <c r="C154" s="77" t="s">
        <v>82</v>
      </c>
      <c r="D154" s="78" t="s">
        <v>596</v>
      </c>
      <c r="E154" s="78">
        <v>2</v>
      </c>
    </row>
    <row r="155" spans="1:5" s="73" customFormat="1" ht="15" customHeight="1" x14ac:dyDescent="0.2">
      <c r="A155" s="78">
        <v>5</v>
      </c>
      <c r="B155" s="79" t="s">
        <v>510</v>
      </c>
      <c r="C155" s="77" t="s">
        <v>511</v>
      </c>
      <c r="D155" s="78" t="s">
        <v>597</v>
      </c>
      <c r="E155" s="78">
        <v>3</v>
      </c>
    </row>
    <row r="156" spans="1:5" s="73" customFormat="1" ht="15" customHeight="1" x14ac:dyDescent="0.2">
      <c r="A156" s="77">
        <v>3</v>
      </c>
      <c r="B156" s="79" t="s">
        <v>509</v>
      </c>
      <c r="C156" s="77" t="s">
        <v>80</v>
      </c>
      <c r="D156" s="78" t="s">
        <v>598</v>
      </c>
      <c r="E156" s="78">
        <v>4</v>
      </c>
    </row>
    <row r="157" spans="1:5" s="73" customFormat="1" ht="15" customHeight="1" x14ac:dyDescent="0.2">
      <c r="A157" s="77">
        <v>1</v>
      </c>
      <c r="B157" s="79" t="s">
        <v>70</v>
      </c>
      <c r="C157" s="77" t="s">
        <v>71</v>
      </c>
      <c r="D157" s="138" t="s">
        <v>519</v>
      </c>
      <c r="E157" s="139"/>
    </row>
    <row r="158" spans="1:5" s="73" customFormat="1" ht="15" customHeight="1" x14ac:dyDescent="0.2">
      <c r="A158" s="74"/>
      <c r="B158" s="75"/>
      <c r="C158" s="74"/>
      <c r="D158" s="76"/>
      <c r="E158" s="76"/>
    </row>
    <row r="159" spans="1:5" s="73" customFormat="1" ht="15" customHeight="1" x14ac:dyDescent="0.2">
      <c r="A159" s="74">
        <v>18</v>
      </c>
      <c r="B159" s="75">
        <v>0.57638888888888895</v>
      </c>
      <c r="C159" s="74" t="s">
        <v>257</v>
      </c>
      <c r="D159" s="76" t="s">
        <v>2</v>
      </c>
      <c r="E159" s="76" t="s">
        <v>3</v>
      </c>
    </row>
    <row r="160" spans="1:5" s="73" customFormat="1" ht="15" customHeight="1" x14ac:dyDescent="0.2">
      <c r="A160" s="77">
        <v>1</v>
      </c>
      <c r="B160" s="79" t="s">
        <v>74</v>
      </c>
      <c r="C160" s="77" t="s">
        <v>75</v>
      </c>
      <c r="D160" s="78" t="s">
        <v>599</v>
      </c>
      <c r="E160" s="78">
        <v>1</v>
      </c>
    </row>
    <row r="161" spans="1:5" s="73" customFormat="1" ht="15" customHeight="1" x14ac:dyDescent="0.2">
      <c r="A161" s="77">
        <v>4</v>
      </c>
      <c r="B161" s="79" t="s">
        <v>35</v>
      </c>
      <c r="C161" s="77" t="s">
        <v>258</v>
      </c>
      <c r="D161" s="77" t="s">
        <v>600</v>
      </c>
      <c r="E161" s="77">
        <v>2</v>
      </c>
    </row>
    <row r="162" spans="1:5" s="73" customFormat="1" ht="15" customHeight="1" x14ac:dyDescent="0.2">
      <c r="A162" s="77">
        <v>2</v>
      </c>
      <c r="B162" s="79" t="s">
        <v>38</v>
      </c>
      <c r="C162" s="77" t="s">
        <v>76</v>
      </c>
      <c r="D162" s="77" t="s">
        <v>601</v>
      </c>
      <c r="E162" s="77">
        <v>3</v>
      </c>
    </row>
    <row r="163" spans="1:5" s="73" customFormat="1" ht="15" customHeight="1" x14ac:dyDescent="0.2">
      <c r="A163" s="78">
        <v>3</v>
      </c>
      <c r="B163" s="77" t="s">
        <v>72</v>
      </c>
      <c r="C163" s="77" t="s">
        <v>73</v>
      </c>
      <c r="D163" s="77" t="s">
        <v>602</v>
      </c>
      <c r="E163" s="77">
        <v>4</v>
      </c>
    </row>
    <row r="164" spans="1:5" s="73" customFormat="1" ht="15" customHeight="1" x14ac:dyDescent="0.2">
      <c r="A164" s="130" t="s">
        <v>255</v>
      </c>
      <c r="B164" s="130"/>
      <c r="C164" s="130"/>
      <c r="D164" s="130"/>
      <c r="E164" s="130"/>
    </row>
    <row r="165" spans="1:5" s="25" customFormat="1" ht="15" customHeight="1" x14ac:dyDescent="0.2">
      <c r="A165" s="27"/>
      <c r="B165" s="28"/>
      <c r="C165" s="27"/>
      <c r="D165" s="29"/>
      <c r="E165" s="29"/>
    </row>
    <row r="166" spans="1:5" s="25" customFormat="1" ht="15" customHeight="1" x14ac:dyDescent="0.2">
      <c r="A166" s="74">
        <v>19</v>
      </c>
      <c r="B166" s="75">
        <v>0.58333333333333337</v>
      </c>
      <c r="C166" s="74" t="s">
        <v>259</v>
      </c>
      <c r="D166" s="76" t="s">
        <v>9</v>
      </c>
      <c r="E166" s="76" t="s">
        <v>3</v>
      </c>
    </row>
    <row r="167" spans="1:5" s="25" customFormat="1" ht="15" customHeight="1" x14ac:dyDescent="0.2">
      <c r="A167" s="77">
        <v>2</v>
      </c>
      <c r="B167" s="79" t="s">
        <v>35</v>
      </c>
      <c r="C167" s="77" t="s">
        <v>109</v>
      </c>
      <c r="D167" s="78" t="s">
        <v>603</v>
      </c>
      <c r="E167" s="78">
        <v>1</v>
      </c>
    </row>
    <row r="168" spans="1:5" s="25" customFormat="1" ht="15" customHeight="1" x14ac:dyDescent="0.2">
      <c r="A168" s="77">
        <v>4</v>
      </c>
      <c r="B168" s="79" t="s">
        <v>40</v>
      </c>
      <c r="C168" s="77" t="s">
        <v>93</v>
      </c>
      <c r="D168" s="78" t="s">
        <v>604</v>
      </c>
      <c r="E168" s="78">
        <v>2</v>
      </c>
    </row>
    <row r="169" spans="1:5" s="25" customFormat="1" ht="15" customHeight="1" x14ac:dyDescent="0.2">
      <c r="A169" s="78">
        <v>6</v>
      </c>
      <c r="B169" s="79" t="s">
        <v>111</v>
      </c>
      <c r="C169" s="77" t="s">
        <v>112</v>
      </c>
      <c r="D169" s="78" t="s">
        <v>605</v>
      </c>
      <c r="E169" s="78">
        <v>3</v>
      </c>
    </row>
    <row r="170" spans="1:5" s="25" customFormat="1" ht="15" customHeight="1" x14ac:dyDescent="0.2">
      <c r="A170" s="77">
        <v>3</v>
      </c>
      <c r="B170" s="79" t="s">
        <v>107</v>
      </c>
      <c r="C170" s="77" t="s">
        <v>108</v>
      </c>
      <c r="D170" s="78" t="s">
        <v>606</v>
      </c>
      <c r="E170" s="78">
        <v>4</v>
      </c>
    </row>
    <row r="171" spans="1:5" s="25" customFormat="1" ht="15" customHeight="1" x14ac:dyDescent="0.2">
      <c r="A171" s="77">
        <v>5</v>
      </c>
      <c r="B171" s="79" t="s">
        <v>50</v>
      </c>
      <c r="C171" s="77" t="s">
        <v>98</v>
      </c>
      <c r="D171" s="78" t="s">
        <v>607</v>
      </c>
      <c r="E171" s="78">
        <v>5</v>
      </c>
    </row>
    <row r="172" spans="1:5" s="25" customFormat="1" ht="15" customHeight="1" x14ac:dyDescent="0.2">
      <c r="A172" s="77">
        <v>1</v>
      </c>
      <c r="B172" s="79" t="s">
        <v>52</v>
      </c>
      <c r="C172" s="77" t="s">
        <v>100</v>
      </c>
      <c r="D172" s="78" t="s">
        <v>608</v>
      </c>
      <c r="E172" s="78">
        <v>6</v>
      </c>
    </row>
    <row r="173" spans="1:5" s="25" customFormat="1" ht="15" customHeight="1" x14ac:dyDescent="0.2">
      <c r="A173" s="74"/>
      <c r="B173" s="75"/>
      <c r="C173" s="74"/>
      <c r="D173" s="76"/>
      <c r="E173" s="76"/>
    </row>
    <row r="174" spans="1:5" s="25" customFormat="1" ht="15" customHeight="1" x14ac:dyDescent="0.2">
      <c r="A174" s="74">
        <v>20</v>
      </c>
      <c r="B174" s="75">
        <v>0.58680555555555558</v>
      </c>
      <c r="C174" s="74" t="s">
        <v>261</v>
      </c>
      <c r="D174" s="76" t="s">
        <v>9</v>
      </c>
      <c r="E174" s="76" t="s">
        <v>3</v>
      </c>
    </row>
    <row r="175" spans="1:5" s="25" customFormat="1" ht="15" customHeight="1" x14ac:dyDescent="0.2">
      <c r="A175" s="77">
        <v>5</v>
      </c>
      <c r="B175" s="79" t="s">
        <v>64</v>
      </c>
      <c r="C175" s="77" t="s">
        <v>95</v>
      </c>
      <c r="D175" s="78" t="s">
        <v>609</v>
      </c>
      <c r="E175" s="78">
        <v>1</v>
      </c>
    </row>
    <row r="176" spans="1:5" s="25" customFormat="1" ht="15" customHeight="1" x14ac:dyDescent="0.2">
      <c r="A176" s="77">
        <v>2</v>
      </c>
      <c r="B176" s="77" t="s">
        <v>38</v>
      </c>
      <c r="C176" s="77" t="s">
        <v>110</v>
      </c>
      <c r="D176" s="78" t="s">
        <v>610</v>
      </c>
      <c r="E176" s="78">
        <v>2</v>
      </c>
    </row>
    <row r="177" spans="1:5" s="25" customFormat="1" ht="15" customHeight="1" x14ac:dyDescent="0.2">
      <c r="A177" s="77">
        <v>1</v>
      </c>
      <c r="B177" s="79" t="s">
        <v>43</v>
      </c>
      <c r="C177" s="77" t="s">
        <v>94</v>
      </c>
      <c r="D177" s="78" t="s">
        <v>611</v>
      </c>
      <c r="E177" s="78">
        <v>3</v>
      </c>
    </row>
    <row r="178" spans="1:5" s="25" customFormat="1" ht="15" customHeight="1" x14ac:dyDescent="0.2">
      <c r="A178" s="78">
        <v>3</v>
      </c>
      <c r="B178" s="79" t="s">
        <v>58</v>
      </c>
      <c r="C178" s="77" t="s">
        <v>114</v>
      </c>
      <c r="D178" s="78" t="s">
        <v>612</v>
      </c>
      <c r="E178" s="78">
        <v>4</v>
      </c>
    </row>
    <row r="179" spans="1:5" s="25" customFormat="1" ht="15" customHeight="1" x14ac:dyDescent="0.2">
      <c r="A179" s="77">
        <v>4</v>
      </c>
      <c r="B179" s="79" t="s">
        <v>96</v>
      </c>
      <c r="C179" s="77" t="s">
        <v>97</v>
      </c>
      <c r="D179" s="78" t="s">
        <v>613</v>
      </c>
      <c r="E179" s="78">
        <v>5</v>
      </c>
    </row>
    <row r="180" spans="1:5" s="25" customFormat="1" ht="15" customHeight="1" x14ac:dyDescent="0.2">
      <c r="A180" s="82"/>
      <c r="B180" s="81"/>
      <c r="C180" s="82"/>
      <c r="D180" s="80"/>
      <c r="E180" s="80"/>
    </row>
    <row r="181" spans="1:5" s="25" customFormat="1" ht="15" customHeight="1" x14ac:dyDescent="0.2">
      <c r="A181" s="74">
        <v>21</v>
      </c>
      <c r="B181" s="75">
        <v>0.59027777777777779</v>
      </c>
      <c r="C181" s="74" t="s">
        <v>262</v>
      </c>
      <c r="D181" s="76" t="s">
        <v>9</v>
      </c>
      <c r="E181" s="76" t="s">
        <v>3</v>
      </c>
    </row>
    <row r="182" spans="1:5" s="25" customFormat="1" ht="15" customHeight="1" x14ac:dyDescent="0.2">
      <c r="A182" s="77">
        <v>3</v>
      </c>
      <c r="B182" s="79" t="s">
        <v>260</v>
      </c>
      <c r="C182" s="77" t="s">
        <v>113</v>
      </c>
      <c r="D182" s="78" t="s">
        <v>614</v>
      </c>
      <c r="E182" s="78">
        <v>1</v>
      </c>
    </row>
    <row r="183" spans="1:5" s="25" customFormat="1" ht="15" customHeight="1" x14ac:dyDescent="0.2">
      <c r="A183" s="77">
        <v>5</v>
      </c>
      <c r="B183" s="79" t="s">
        <v>106</v>
      </c>
      <c r="C183" s="77" t="s">
        <v>105</v>
      </c>
      <c r="D183" s="78" t="s">
        <v>615</v>
      </c>
      <c r="E183" s="78">
        <v>2</v>
      </c>
    </row>
    <row r="184" spans="1:5" s="25" customFormat="1" ht="15" customHeight="1" x14ac:dyDescent="0.2">
      <c r="A184" s="77">
        <v>4</v>
      </c>
      <c r="B184" s="79" t="s">
        <v>101</v>
      </c>
      <c r="C184" s="77" t="s">
        <v>102</v>
      </c>
      <c r="D184" s="78" t="s">
        <v>616</v>
      </c>
      <c r="E184" s="78">
        <v>3</v>
      </c>
    </row>
    <row r="185" spans="1:5" s="25" customFormat="1" ht="15" customHeight="1" x14ac:dyDescent="0.2">
      <c r="A185" s="77">
        <v>1</v>
      </c>
      <c r="B185" s="79" t="s">
        <v>121</v>
      </c>
      <c r="C185" s="77" t="s">
        <v>115</v>
      </c>
      <c r="D185" s="78" t="s">
        <v>617</v>
      </c>
      <c r="E185" s="78">
        <v>4</v>
      </c>
    </row>
    <row r="186" spans="1:5" s="25" customFormat="1" ht="15" customHeight="1" x14ac:dyDescent="0.2">
      <c r="A186" s="77">
        <v>2</v>
      </c>
      <c r="B186" s="79" t="s">
        <v>103</v>
      </c>
      <c r="C186" s="77" t="s">
        <v>104</v>
      </c>
      <c r="D186" s="78" t="s">
        <v>618</v>
      </c>
      <c r="E186" s="78">
        <v>5</v>
      </c>
    </row>
    <row r="187" spans="1:5" s="25" customFormat="1" ht="15" customHeight="1" x14ac:dyDescent="0.2">
      <c r="A187" s="130" t="s">
        <v>263</v>
      </c>
      <c r="B187" s="130"/>
      <c r="C187" s="130"/>
      <c r="D187" s="130"/>
      <c r="E187" s="130"/>
    </row>
    <row r="188" spans="1:5" s="25" customFormat="1" ht="15" customHeight="1" x14ac:dyDescent="0.2">
      <c r="A188" s="33"/>
      <c r="B188" s="33"/>
      <c r="C188" s="33"/>
      <c r="D188" s="33"/>
      <c r="E188" s="33"/>
    </row>
    <row r="189" spans="1:5" s="73" customFormat="1" ht="15" customHeight="1" x14ac:dyDescent="0.2">
      <c r="A189" s="74">
        <v>22</v>
      </c>
      <c r="B189" s="75">
        <v>0.59722222222222221</v>
      </c>
      <c r="C189" s="74" t="s">
        <v>264</v>
      </c>
      <c r="D189" s="76" t="s">
        <v>9</v>
      </c>
      <c r="E189" s="76" t="s">
        <v>3</v>
      </c>
    </row>
    <row r="190" spans="1:5" s="73" customFormat="1" ht="15" customHeight="1" x14ac:dyDescent="0.2">
      <c r="A190" s="77">
        <v>5</v>
      </c>
      <c r="B190" s="77" t="s">
        <v>127</v>
      </c>
      <c r="C190" s="77" t="s">
        <v>128</v>
      </c>
      <c r="D190" s="77" t="s">
        <v>619</v>
      </c>
      <c r="E190" s="77">
        <v>1</v>
      </c>
    </row>
    <row r="191" spans="1:5" s="73" customFormat="1" ht="15" customHeight="1" x14ac:dyDescent="0.2">
      <c r="A191" s="77">
        <v>2</v>
      </c>
      <c r="B191" s="79" t="s">
        <v>40</v>
      </c>
      <c r="C191" s="77" t="s">
        <v>116</v>
      </c>
      <c r="D191" s="77" t="s">
        <v>620</v>
      </c>
      <c r="E191" s="77">
        <v>2</v>
      </c>
    </row>
    <row r="192" spans="1:5" s="73" customFormat="1" ht="15" customHeight="1" x14ac:dyDescent="0.2">
      <c r="A192" s="77">
        <v>4</v>
      </c>
      <c r="B192" s="79" t="s">
        <v>43</v>
      </c>
      <c r="C192" s="77" t="s">
        <v>117</v>
      </c>
      <c r="D192" s="77" t="s">
        <v>621</v>
      </c>
      <c r="E192" s="77">
        <v>3</v>
      </c>
    </row>
    <row r="193" spans="1:5" s="73" customFormat="1" ht="15" customHeight="1" x14ac:dyDescent="0.2">
      <c r="A193" s="77">
        <v>1</v>
      </c>
      <c r="B193" s="79" t="s">
        <v>121</v>
      </c>
      <c r="C193" s="77" t="s">
        <v>122</v>
      </c>
      <c r="D193" s="78" t="s">
        <v>622</v>
      </c>
      <c r="E193" s="78">
        <v>4</v>
      </c>
    </row>
    <row r="194" spans="1:5" s="73" customFormat="1" ht="15" customHeight="1" x14ac:dyDescent="0.2">
      <c r="A194" s="77">
        <v>6</v>
      </c>
      <c r="B194" s="77" t="s">
        <v>118</v>
      </c>
      <c r="C194" s="77" t="s">
        <v>120</v>
      </c>
      <c r="D194" s="77" t="s">
        <v>623</v>
      </c>
      <c r="E194" s="77">
        <v>5</v>
      </c>
    </row>
    <row r="195" spans="1:5" s="73" customFormat="1" ht="15" customHeight="1" x14ac:dyDescent="0.2">
      <c r="A195" s="77">
        <v>3</v>
      </c>
      <c r="B195" s="79" t="s">
        <v>119</v>
      </c>
      <c r="C195" s="77" t="s">
        <v>624</v>
      </c>
      <c r="D195" s="77" t="s">
        <v>625</v>
      </c>
      <c r="E195" s="77">
        <v>6</v>
      </c>
    </row>
    <row r="196" spans="1:5" s="73" customFormat="1" ht="15" customHeight="1" x14ac:dyDescent="0.2">
      <c r="A196" s="74"/>
      <c r="B196" s="75"/>
      <c r="C196" s="74"/>
      <c r="D196" s="76"/>
      <c r="E196" s="76"/>
    </row>
    <row r="197" spans="1:5" s="73" customFormat="1" ht="15" customHeight="1" x14ac:dyDescent="0.2">
      <c r="A197" s="74">
        <v>23</v>
      </c>
      <c r="B197" s="75">
        <v>0.60069444444444442</v>
      </c>
      <c r="C197" s="74" t="s">
        <v>265</v>
      </c>
      <c r="D197" s="76" t="s">
        <v>9</v>
      </c>
      <c r="E197" s="76" t="s">
        <v>3</v>
      </c>
    </row>
    <row r="198" spans="1:5" s="73" customFormat="1" ht="15" customHeight="1" x14ac:dyDescent="0.2">
      <c r="A198" s="78">
        <v>3</v>
      </c>
      <c r="B198" s="79" t="s">
        <v>38</v>
      </c>
      <c r="C198" s="77" t="s">
        <v>130</v>
      </c>
      <c r="D198" s="78" t="s">
        <v>626</v>
      </c>
      <c r="E198" s="78">
        <v>1</v>
      </c>
    </row>
    <row r="199" spans="1:5" s="73" customFormat="1" ht="15" customHeight="1" x14ac:dyDescent="0.2">
      <c r="A199" s="77">
        <v>6</v>
      </c>
      <c r="B199" s="79" t="s">
        <v>35</v>
      </c>
      <c r="C199" s="77" t="s">
        <v>129</v>
      </c>
      <c r="D199" s="78" t="s">
        <v>627</v>
      </c>
      <c r="E199" s="78">
        <v>2</v>
      </c>
    </row>
    <row r="200" spans="1:5" s="73" customFormat="1" ht="15" customHeight="1" x14ac:dyDescent="0.2">
      <c r="A200" s="77">
        <v>2</v>
      </c>
      <c r="B200" s="79" t="s">
        <v>125</v>
      </c>
      <c r="C200" s="77" t="s">
        <v>126</v>
      </c>
      <c r="D200" s="77" t="s">
        <v>628</v>
      </c>
      <c r="E200" s="77">
        <v>3</v>
      </c>
    </row>
    <row r="201" spans="1:5" s="73" customFormat="1" ht="15" customHeight="1" x14ac:dyDescent="0.2">
      <c r="A201" s="77">
        <v>1</v>
      </c>
      <c r="B201" s="79" t="s">
        <v>72</v>
      </c>
      <c r="C201" s="77" t="s">
        <v>131</v>
      </c>
      <c r="D201" s="77" t="s">
        <v>629</v>
      </c>
      <c r="E201" s="77">
        <v>4</v>
      </c>
    </row>
    <row r="202" spans="1:5" s="73" customFormat="1" ht="15" customHeight="1" x14ac:dyDescent="0.2">
      <c r="A202" s="78">
        <v>5</v>
      </c>
      <c r="B202" s="77" t="s">
        <v>58</v>
      </c>
      <c r="C202" s="77" t="s">
        <v>132</v>
      </c>
      <c r="D202" s="78" t="s">
        <v>630</v>
      </c>
      <c r="E202" s="78">
        <v>5</v>
      </c>
    </row>
    <row r="203" spans="1:5" s="73" customFormat="1" ht="15" customHeight="1" x14ac:dyDescent="0.2">
      <c r="A203" s="77">
        <v>4</v>
      </c>
      <c r="B203" s="79" t="s">
        <v>123</v>
      </c>
      <c r="C203" s="77" t="s">
        <v>124</v>
      </c>
      <c r="D203" s="78" t="s">
        <v>631</v>
      </c>
      <c r="E203" s="78">
        <v>6</v>
      </c>
    </row>
    <row r="204" spans="1:5" s="73" customFormat="1" ht="15" customHeight="1" x14ac:dyDescent="0.2">
      <c r="A204" s="130" t="s">
        <v>549</v>
      </c>
      <c r="B204" s="130"/>
      <c r="C204" s="130"/>
      <c r="D204" s="130"/>
      <c r="E204" s="130"/>
    </row>
    <row r="205" spans="1:5" s="25" customFormat="1" ht="15" customHeight="1" x14ac:dyDescent="0.2">
      <c r="A205" s="30"/>
      <c r="B205" s="31"/>
      <c r="C205" s="30"/>
      <c r="D205" s="30"/>
      <c r="E205" s="30"/>
    </row>
    <row r="206" spans="1:5" s="73" customFormat="1" ht="15" customHeight="1" x14ac:dyDescent="0.2">
      <c r="A206" s="74">
        <v>24</v>
      </c>
      <c r="B206" s="75">
        <v>0.61111111111111105</v>
      </c>
      <c r="C206" s="74" t="s">
        <v>266</v>
      </c>
      <c r="D206" s="76" t="s">
        <v>9</v>
      </c>
      <c r="E206" s="76" t="s">
        <v>3</v>
      </c>
    </row>
    <row r="207" spans="1:5" s="73" customFormat="1" ht="15" customHeight="1" x14ac:dyDescent="0.2">
      <c r="A207" s="131">
        <v>2</v>
      </c>
      <c r="B207" s="133" t="s">
        <v>121</v>
      </c>
      <c r="C207" s="83" t="s">
        <v>550</v>
      </c>
      <c r="D207" s="131" t="s">
        <v>632</v>
      </c>
      <c r="E207" s="131">
        <v>1</v>
      </c>
    </row>
    <row r="208" spans="1:5" s="73" customFormat="1" ht="15" customHeight="1" x14ac:dyDescent="0.2">
      <c r="A208" s="132"/>
      <c r="B208" s="134"/>
      <c r="C208" s="84" t="s">
        <v>141</v>
      </c>
      <c r="D208" s="132"/>
      <c r="E208" s="132"/>
    </row>
    <row r="209" spans="1:5" s="73" customFormat="1" ht="15" customHeight="1" x14ac:dyDescent="0.2">
      <c r="A209" s="131">
        <v>5</v>
      </c>
      <c r="B209" s="133" t="s">
        <v>68</v>
      </c>
      <c r="C209" s="83" t="s">
        <v>144</v>
      </c>
      <c r="D209" s="131" t="s">
        <v>633</v>
      </c>
      <c r="E209" s="131">
        <v>2</v>
      </c>
    </row>
    <row r="210" spans="1:5" s="73" customFormat="1" ht="15" customHeight="1" x14ac:dyDescent="0.2">
      <c r="A210" s="132"/>
      <c r="B210" s="134"/>
      <c r="C210" s="84" t="s">
        <v>145</v>
      </c>
      <c r="D210" s="132"/>
      <c r="E210" s="132"/>
    </row>
    <row r="211" spans="1:5" s="73" customFormat="1" ht="15" customHeight="1" x14ac:dyDescent="0.2">
      <c r="A211" s="131">
        <v>1</v>
      </c>
      <c r="B211" s="133" t="s">
        <v>50</v>
      </c>
      <c r="C211" s="83" t="s">
        <v>139</v>
      </c>
      <c r="D211" s="131" t="s">
        <v>634</v>
      </c>
      <c r="E211" s="131">
        <v>3</v>
      </c>
    </row>
    <row r="212" spans="1:5" s="73" customFormat="1" ht="15" customHeight="1" x14ac:dyDescent="0.2">
      <c r="A212" s="132"/>
      <c r="B212" s="134"/>
      <c r="C212" s="84" t="s">
        <v>140</v>
      </c>
      <c r="D212" s="132"/>
      <c r="E212" s="132"/>
    </row>
    <row r="213" spans="1:5" s="73" customFormat="1" ht="15" customHeight="1" x14ac:dyDescent="0.2">
      <c r="A213" s="131">
        <v>4</v>
      </c>
      <c r="B213" s="133" t="s">
        <v>40</v>
      </c>
      <c r="C213" s="83" t="s">
        <v>133</v>
      </c>
      <c r="D213" s="131" t="s">
        <v>635</v>
      </c>
      <c r="E213" s="131">
        <v>4</v>
      </c>
    </row>
    <row r="214" spans="1:5" s="73" customFormat="1" ht="15" customHeight="1" x14ac:dyDescent="0.2">
      <c r="A214" s="132"/>
      <c r="B214" s="134"/>
      <c r="C214" s="84" t="s">
        <v>134</v>
      </c>
      <c r="D214" s="132"/>
      <c r="E214" s="132"/>
    </row>
    <row r="215" spans="1:5" s="73" customFormat="1" ht="15" customHeight="1" x14ac:dyDescent="0.2">
      <c r="A215" s="131">
        <v>3</v>
      </c>
      <c r="B215" s="133" t="s">
        <v>46</v>
      </c>
      <c r="C215" s="83" t="s">
        <v>137</v>
      </c>
      <c r="D215" s="131" t="s">
        <v>636</v>
      </c>
      <c r="E215" s="131">
        <v>5</v>
      </c>
    </row>
    <row r="216" spans="1:5" s="73" customFormat="1" ht="15" customHeight="1" x14ac:dyDescent="0.2">
      <c r="A216" s="132"/>
      <c r="B216" s="134"/>
      <c r="C216" s="84" t="s">
        <v>138</v>
      </c>
      <c r="D216" s="132"/>
      <c r="E216" s="132"/>
    </row>
    <row r="217" spans="1:5" s="73" customFormat="1" ht="15" customHeight="1" x14ac:dyDescent="0.2">
      <c r="A217" s="74"/>
      <c r="B217" s="75"/>
      <c r="C217" s="74"/>
      <c r="D217" s="76"/>
      <c r="E217" s="76"/>
    </row>
    <row r="218" spans="1:5" s="73" customFormat="1" ht="15" customHeight="1" x14ac:dyDescent="0.2">
      <c r="A218" s="74">
        <v>25</v>
      </c>
      <c r="B218" s="75">
        <v>0.61458333333333337</v>
      </c>
      <c r="C218" s="74" t="s">
        <v>267</v>
      </c>
      <c r="D218" s="76" t="s">
        <v>9</v>
      </c>
      <c r="E218" s="76" t="s">
        <v>3</v>
      </c>
    </row>
    <row r="219" spans="1:5" s="73" customFormat="1" ht="15" customHeight="1" x14ac:dyDescent="0.2">
      <c r="A219" s="131">
        <v>3</v>
      </c>
      <c r="B219" s="133" t="s">
        <v>127</v>
      </c>
      <c r="C219" s="83" t="s">
        <v>149</v>
      </c>
      <c r="D219" s="131" t="s">
        <v>637</v>
      </c>
      <c r="E219" s="131">
        <v>1</v>
      </c>
    </row>
    <row r="220" spans="1:5" s="73" customFormat="1" ht="15" customHeight="1" x14ac:dyDescent="0.2">
      <c r="A220" s="132"/>
      <c r="B220" s="134"/>
      <c r="C220" s="84" t="s">
        <v>150</v>
      </c>
      <c r="D220" s="132"/>
      <c r="E220" s="132"/>
    </row>
    <row r="221" spans="1:5" s="73" customFormat="1" ht="15" customHeight="1" x14ac:dyDescent="0.2">
      <c r="A221" s="131">
        <v>4</v>
      </c>
      <c r="B221" s="133" t="s">
        <v>146</v>
      </c>
      <c r="C221" s="83" t="s">
        <v>147</v>
      </c>
      <c r="D221" s="131" t="s">
        <v>638</v>
      </c>
      <c r="E221" s="131">
        <v>2</v>
      </c>
    </row>
    <row r="222" spans="1:5" s="73" customFormat="1" ht="15" customHeight="1" x14ac:dyDescent="0.2">
      <c r="A222" s="132"/>
      <c r="B222" s="134"/>
      <c r="C222" s="84" t="s">
        <v>148</v>
      </c>
      <c r="D222" s="132"/>
      <c r="E222" s="132"/>
    </row>
    <row r="223" spans="1:5" s="73" customFormat="1" ht="15" customHeight="1" x14ac:dyDescent="0.2">
      <c r="A223" s="131">
        <v>1</v>
      </c>
      <c r="B223" s="133" t="s">
        <v>43</v>
      </c>
      <c r="C223" s="83" t="s">
        <v>135</v>
      </c>
      <c r="D223" s="131" t="s">
        <v>639</v>
      </c>
      <c r="E223" s="131">
        <v>3</v>
      </c>
    </row>
    <row r="224" spans="1:5" s="73" customFormat="1" ht="15" customHeight="1" x14ac:dyDescent="0.2">
      <c r="A224" s="132"/>
      <c r="B224" s="134"/>
      <c r="C224" s="84" t="s">
        <v>136</v>
      </c>
      <c r="D224" s="132"/>
      <c r="E224" s="132"/>
    </row>
    <row r="225" spans="1:5" s="73" customFormat="1" ht="15" customHeight="1" x14ac:dyDescent="0.2">
      <c r="A225" s="131">
        <v>2</v>
      </c>
      <c r="B225" s="133" t="s">
        <v>103</v>
      </c>
      <c r="C225" s="83" t="s">
        <v>142</v>
      </c>
      <c r="D225" s="131" t="s">
        <v>640</v>
      </c>
      <c r="E225" s="131">
        <v>4</v>
      </c>
    </row>
    <row r="226" spans="1:5" s="73" customFormat="1" ht="15" customHeight="1" x14ac:dyDescent="0.2">
      <c r="A226" s="132"/>
      <c r="B226" s="134"/>
      <c r="C226" s="84" t="s">
        <v>143</v>
      </c>
      <c r="D226" s="132"/>
      <c r="E226" s="132"/>
    </row>
    <row r="227" spans="1:5" s="73" customFormat="1" ht="15" customHeight="1" x14ac:dyDescent="0.2">
      <c r="A227" s="130" t="s">
        <v>255</v>
      </c>
      <c r="B227" s="130"/>
      <c r="C227" s="130"/>
      <c r="D227" s="130"/>
      <c r="E227" s="130"/>
    </row>
    <row r="228" spans="1:5" s="25" customFormat="1" ht="15" customHeight="1" x14ac:dyDescent="0.2">
      <c r="A228" s="32"/>
      <c r="B228" s="32"/>
      <c r="C228" s="32"/>
      <c r="D228" s="32"/>
      <c r="E228" s="32"/>
    </row>
    <row r="229" spans="1:5" s="25" customFormat="1" ht="15" customHeight="1" x14ac:dyDescent="0.2">
      <c r="A229" s="74">
        <v>26</v>
      </c>
      <c r="B229" s="75">
        <v>0.62152777777777779</v>
      </c>
      <c r="C229" s="74" t="s">
        <v>268</v>
      </c>
      <c r="D229" s="76" t="s">
        <v>2</v>
      </c>
      <c r="E229" s="76" t="s">
        <v>3</v>
      </c>
    </row>
    <row r="230" spans="1:5" s="25" customFormat="1" ht="15" customHeight="1" x14ac:dyDescent="0.2">
      <c r="A230" s="77">
        <v>4</v>
      </c>
      <c r="B230" s="79" t="s">
        <v>64</v>
      </c>
      <c r="C230" s="77" t="s">
        <v>169</v>
      </c>
      <c r="D230" s="78" t="s">
        <v>641</v>
      </c>
      <c r="E230" s="78">
        <v>1</v>
      </c>
    </row>
    <row r="231" spans="1:5" s="25" customFormat="1" ht="15" customHeight="1" x14ac:dyDescent="0.2">
      <c r="A231" s="77">
        <v>3</v>
      </c>
      <c r="B231" s="79" t="s">
        <v>119</v>
      </c>
      <c r="C231" s="77" t="s">
        <v>171</v>
      </c>
      <c r="D231" s="78" t="s">
        <v>642</v>
      </c>
      <c r="E231" s="78">
        <v>2</v>
      </c>
    </row>
    <row r="232" spans="1:5" s="25" customFormat="1" ht="15" customHeight="1" x14ac:dyDescent="0.2">
      <c r="A232" s="77">
        <v>5</v>
      </c>
      <c r="B232" s="79" t="s">
        <v>35</v>
      </c>
      <c r="C232" s="77" t="s">
        <v>172</v>
      </c>
      <c r="D232" s="78" t="s">
        <v>643</v>
      </c>
      <c r="E232" s="78">
        <v>3</v>
      </c>
    </row>
    <row r="233" spans="1:5" s="25" customFormat="1" ht="15" customHeight="1" x14ac:dyDescent="0.2">
      <c r="A233" s="77">
        <v>2</v>
      </c>
      <c r="B233" s="77" t="s">
        <v>43</v>
      </c>
      <c r="C233" s="77" t="s">
        <v>176</v>
      </c>
      <c r="D233" s="78" t="s">
        <v>644</v>
      </c>
      <c r="E233" s="78">
        <v>4</v>
      </c>
    </row>
    <row r="234" spans="1:5" s="25" customFormat="1" ht="15" customHeight="1" x14ac:dyDescent="0.2">
      <c r="A234" s="77">
        <v>1</v>
      </c>
      <c r="B234" s="79" t="s">
        <v>118</v>
      </c>
      <c r="C234" s="77" t="s">
        <v>170</v>
      </c>
      <c r="D234" s="78" t="s">
        <v>645</v>
      </c>
      <c r="E234" s="78">
        <v>5</v>
      </c>
    </row>
    <row r="235" spans="1:5" s="25" customFormat="1" ht="15" customHeight="1" x14ac:dyDescent="0.2">
      <c r="A235" s="74"/>
      <c r="B235" s="75"/>
      <c r="C235" s="74"/>
      <c r="D235" s="76"/>
      <c r="E235" s="76"/>
    </row>
    <row r="236" spans="1:5" s="25" customFormat="1" ht="15" customHeight="1" x14ac:dyDescent="0.2">
      <c r="A236" s="74">
        <v>27</v>
      </c>
      <c r="B236" s="75">
        <v>0.625</v>
      </c>
      <c r="C236" s="74" t="s">
        <v>269</v>
      </c>
      <c r="D236" s="76" t="s">
        <v>2</v>
      </c>
      <c r="E236" s="76" t="s">
        <v>3</v>
      </c>
    </row>
    <row r="237" spans="1:5" s="25" customFormat="1" ht="15" customHeight="1" x14ac:dyDescent="0.2">
      <c r="A237" s="78">
        <v>2</v>
      </c>
      <c r="B237" s="77" t="s">
        <v>38</v>
      </c>
      <c r="C237" s="77" t="s">
        <v>173</v>
      </c>
      <c r="D237" s="78" t="s">
        <v>646</v>
      </c>
      <c r="E237" s="78">
        <v>1</v>
      </c>
    </row>
    <row r="238" spans="1:5" s="25" customFormat="1" ht="15" customHeight="1" x14ac:dyDescent="0.2">
      <c r="A238" s="77">
        <v>1</v>
      </c>
      <c r="B238" s="79" t="s">
        <v>40</v>
      </c>
      <c r="C238" s="77" t="s">
        <v>175</v>
      </c>
      <c r="D238" s="78" t="s">
        <v>647</v>
      </c>
      <c r="E238" s="78">
        <v>2</v>
      </c>
    </row>
    <row r="239" spans="1:5" s="25" customFormat="1" ht="15" customHeight="1" x14ac:dyDescent="0.2">
      <c r="A239" s="77">
        <v>3</v>
      </c>
      <c r="B239" s="79" t="s">
        <v>146</v>
      </c>
      <c r="C239" s="77" t="s">
        <v>177</v>
      </c>
      <c r="D239" s="78" t="s">
        <v>648</v>
      </c>
      <c r="E239" s="78">
        <v>3</v>
      </c>
    </row>
    <row r="240" spans="1:5" s="25" customFormat="1" ht="15" customHeight="1" x14ac:dyDescent="0.2">
      <c r="A240" s="78">
        <v>4</v>
      </c>
      <c r="B240" s="79" t="s">
        <v>77</v>
      </c>
      <c r="C240" s="77" t="s">
        <v>174</v>
      </c>
      <c r="D240" s="77" t="s">
        <v>649</v>
      </c>
      <c r="E240" s="77">
        <v>4</v>
      </c>
    </row>
    <row r="241" spans="1:6" s="25" customFormat="1" ht="15" customHeight="1" x14ac:dyDescent="0.2">
      <c r="A241" s="130" t="s">
        <v>255</v>
      </c>
      <c r="B241" s="130"/>
      <c r="C241" s="130"/>
      <c r="D241" s="130"/>
      <c r="E241" s="130"/>
    </row>
    <row r="242" spans="1:6" s="25" customFormat="1" ht="15" customHeight="1" x14ac:dyDescent="0.2">
      <c r="A242" s="30"/>
      <c r="B242" s="31"/>
      <c r="C242" s="30"/>
      <c r="D242" s="30"/>
      <c r="E242" s="30"/>
    </row>
    <row r="243" spans="1:6" ht="15" customHeight="1" x14ac:dyDescent="0.2">
      <c r="A243" s="7">
        <v>15</v>
      </c>
      <c r="B243" s="8">
        <v>0.4236111111111111</v>
      </c>
      <c r="C243" s="7" t="s">
        <v>270</v>
      </c>
      <c r="D243" s="9" t="s">
        <v>2</v>
      </c>
      <c r="E243" s="9" t="s">
        <v>3</v>
      </c>
      <c r="F243" s="1"/>
    </row>
    <row r="244" spans="1:6" ht="15" customHeight="1" x14ac:dyDescent="0.2">
      <c r="A244" s="10">
        <v>1</v>
      </c>
      <c r="B244" s="11" t="s">
        <v>146</v>
      </c>
      <c r="C244" s="10" t="s">
        <v>189</v>
      </c>
      <c r="D244" s="12"/>
      <c r="E244" s="12"/>
      <c r="F244" s="1"/>
    </row>
    <row r="245" spans="1:6" ht="15" customHeight="1" x14ac:dyDescent="0.2">
      <c r="A245" s="12">
        <v>2</v>
      </c>
      <c r="B245" s="10" t="s">
        <v>68</v>
      </c>
      <c r="C245" s="10" t="s">
        <v>185</v>
      </c>
      <c r="D245" s="10"/>
      <c r="E245" s="10"/>
      <c r="F245" s="1"/>
    </row>
    <row r="246" spans="1:6" ht="15" customHeight="1" x14ac:dyDescent="0.2">
      <c r="A246" s="10">
        <v>3</v>
      </c>
      <c r="B246" s="10" t="s">
        <v>179</v>
      </c>
      <c r="C246" s="10" t="s">
        <v>178</v>
      </c>
      <c r="D246" s="12"/>
      <c r="E246" s="12"/>
      <c r="F246" s="1"/>
    </row>
    <row r="247" spans="1:6" ht="15" customHeight="1" x14ac:dyDescent="0.2">
      <c r="A247" s="10">
        <v>4</v>
      </c>
      <c r="B247" s="11" t="s">
        <v>46</v>
      </c>
      <c r="C247" s="10" t="s">
        <v>188</v>
      </c>
      <c r="D247" s="12"/>
      <c r="E247" s="12"/>
      <c r="F247" s="1"/>
    </row>
    <row r="248" spans="1:6" ht="15" customHeight="1" x14ac:dyDescent="0.2">
      <c r="A248" s="10">
        <v>5</v>
      </c>
      <c r="B248" s="10" t="s">
        <v>50</v>
      </c>
      <c r="C248" s="10" t="s">
        <v>184</v>
      </c>
      <c r="D248" s="12"/>
      <c r="E248" s="12"/>
      <c r="F248" s="1"/>
    </row>
    <row r="249" spans="1:6" ht="15" customHeight="1" x14ac:dyDescent="0.2">
      <c r="A249" s="7"/>
      <c r="B249" s="8"/>
      <c r="C249" s="7"/>
      <c r="D249" s="9"/>
      <c r="E249" s="9"/>
      <c r="F249" s="1"/>
    </row>
    <row r="250" spans="1:6" ht="15" customHeight="1" x14ac:dyDescent="0.2">
      <c r="A250" s="7">
        <v>16</v>
      </c>
      <c r="B250" s="8">
        <v>0.42708333333333331</v>
      </c>
      <c r="C250" s="7" t="s">
        <v>271</v>
      </c>
      <c r="D250" s="9" t="s">
        <v>2</v>
      </c>
      <c r="E250" s="9" t="s">
        <v>3</v>
      </c>
      <c r="F250" s="1"/>
    </row>
    <row r="251" spans="1:6" ht="15" customHeight="1" x14ac:dyDescent="0.2">
      <c r="A251" s="10">
        <v>1</v>
      </c>
      <c r="B251" s="10" t="s">
        <v>180</v>
      </c>
      <c r="C251" s="10" t="s">
        <v>181</v>
      </c>
      <c r="D251" s="12"/>
      <c r="E251" s="12"/>
      <c r="F251" s="1"/>
    </row>
    <row r="252" spans="1:6" ht="15" customHeight="1" x14ac:dyDescent="0.2">
      <c r="A252" s="10">
        <v>2</v>
      </c>
      <c r="B252" s="10" t="s">
        <v>182</v>
      </c>
      <c r="C252" s="10" t="s">
        <v>183</v>
      </c>
      <c r="D252" s="12"/>
      <c r="E252" s="12"/>
      <c r="F252" s="1"/>
    </row>
    <row r="253" spans="1:6" ht="15" customHeight="1" x14ac:dyDescent="0.2">
      <c r="A253" s="12">
        <v>3</v>
      </c>
      <c r="B253" s="10" t="s">
        <v>43</v>
      </c>
      <c r="C253" s="10" t="s">
        <v>187</v>
      </c>
      <c r="D253" s="12"/>
      <c r="E253" s="12"/>
      <c r="F253" s="1"/>
    </row>
    <row r="254" spans="1:6" ht="15" customHeight="1" x14ac:dyDescent="0.2">
      <c r="A254" s="10">
        <v>4</v>
      </c>
      <c r="B254" s="11" t="s">
        <v>40</v>
      </c>
      <c r="C254" s="10" t="s">
        <v>186</v>
      </c>
      <c r="D254" s="12"/>
      <c r="E254" s="12"/>
      <c r="F254" s="1"/>
    </row>
    <row r="255" spans="1:6" ht="15" customHeight="1" x14ac:dyDescent="0.2">
      <c r="A255" s="114" t="s">
        <v>255</v>
      </c>
      <c r="B255" s="114"/>
      <c r="C255" s="114"/>
      <c r="D255" s="114"/>
      <c r="E255" s="114"/>
      <c r="F255" s="1"/>
    </row>
    <row r="256" spans="1:6" ht="15" customHeight="1" x14ac:dyDescent="0.2">
      <c r="D256" s="17"/>
      <c r="E256" s="17"/>
      <c r="F256" s="1"/>
    </row>
    <row r="257" spans="1:6" ht="15" customHeight="1" x14ac:dyDescent="0.2">
      <c r="A257" s="7">
        <v>17</v>
      </c>
      <c r="B257" s="8">
        <v>0.43402777777777773</v>
      </c>
      <c r="C257" s="7" t="s">
        <v>272</v>
      </c>
      <c r="D257" s="9" t="s">
        <v>2</v>
      </c>
      <c r="E257" s="9" t="s">
        <v>3</v>
      </c>
      <c r="F257" s="1"/>
    </row>
    <row r="258" spans="1:6" ht="15" customHeight="1" x14ac:dyDescent="0.2">
      <c r="A258" s="115">
        <v>1</v>
      </c>
      <c r="B258" s="117" t="s">
        <v>79</v>
      </c>
      <c r="C258" s="13" t="s">
        <v>203</v>
      </c>
      <c r="D258" s="115"/>
      <c r="E258" s="115"/>
      <c r="F258" s="1"/>
    </row>
    <row r="259" spans="1:6" ht="15" customHeight="1" x14ac:dyDescent="0.2">
      <c r="A259" s="116"/>
      <c r="B259" s="118"/>
      <c r="C259" s="14" t="s">
        <v>204</v>
      </c>
      <c r="D259" s="116"/>
      <c r="E259" s="116"/>
      <c r="F259" s="1"/>
    </row>
    <row r="260" spans="1:6" ht="15" customHeight="1" x14ac:dyDescent="0.2">
      <c r="A260" s="115">
        <v>2</v>
      </c>
      <c r="B260" s="117" t="s">
        <v>38</v>
      </c>
      <c r="C260" s="13" t="s">
        <v>201</v>
      </c>
      <c r="D260" s="115"/>
      <c r="E260" s="115"/>
      <c r="F260" s="1"/>
    </row>
    <row r="261" spans="1:6" ht="15" customHeight="1" x14ac:dyDescent="0.2">
      <c r="A261" s="116"/>
      <c r="B261" s="118"/>
      <c r="C261" s="14" t="s">
        <v>202</v>
      </c>
      <c r="D261" s="116"/>
      <c r="E261" s="116"/>
      <c r="F261" s="1"/>
    </row>
    <row r="262" spans="1:6" ht="15" customHeight="1" x14ac:dyDescent="0.2">
      <c r="A262" s="115">
        <v>3</v>
      </c>
      <c r="B262" s="117" t="s">
        <v>118</v>
      </c>
      <c r="C262" s="13" t="s">
        <v>196</v>
      </c>
      <c r="D262" s="115"/>
      <c r="E262" s="115"/>
      <c r="F262" s="1"/>
    </row>
    <row r="263" spans="1:6" ht="15" customHeight="1" x14ac:dyDescent="0.2">
      <c r="A263" s="116"/>
      <c r="B263" s="118"/>
      <c r="C263" s="14" t="s">
        <v>197</v>
      </c>
      <c r="D263" s="116"/>
      <c r="E263" s="116"/>
      <c r="F263" s="1"/>
    </row>
    <row r="264" spans="1:6" ht="15" customHeight="1" x14ac:dyDescent="0.2">
      <c r="A264" s="115">
        <v>4</v>
      </c>
      <c r="B264" s="117" t="s">
        <v>74</v>
      </c>
      <c r="C264" s="13" t="s">
        <v>192</v>
      </c>
      <c r="D264" s="115"/>
      <c r="E264" s="115"/>
      <c r="F264" s="1"/>
    </row>
    <row r="265" spans="1:6" ht="15" customHeight="1" x14ac:dyDescent="0.2">
      <c r="A265" s="116"/>
      <c r="B265" s="118"/>
      <c r="C265" s="14" t="s">
        <v>193</v>
      </c>
      <c r="D265" s="116"/>
      <c r="E265" s="116"/>
      <c r="F265" s="1"/>
    </row>
    <row r="266" spans="1:6" ht="15" customHeight="1" x14ac:dyDescent="0.2">
      <c r="A266" s="7"/>
      <c r="B266" s="8"/>
      <c r="C266" s="7"/>
      <c r="D266" s="9"/>
      <c r="E266" s="9"/>
      <c r="F266" s="1"/>
    </row>
    <row r="267" spans="1:6" ht="15" customHeight="1" x14ac:dyDescent="0.2">
      <c r="A267" s="7">
        <v>18</v>
      </c>
      <c r="B267" s="8">
        <v>0.4375</v>
      </c>
      <c r="C267" s="7" t="s">
        <v>273</v>
      </c>
      <c r="D267" s="9" t="s">
        <v>2</v>
      </c>
      <c r="E267" s="9" t="s">
        <v>3</v>
      </c>
      <c r="F267" s="1"/>
    </row>
    <row r="268" spans="1:6" ht="15" customHeight="1" x14ac:dyDescent="0.2">
      <c r="A268" s="115">
        <v>1</v>
      </c>
      <c r="B268" s="117" t="s">
        <v>96</v>
      </c>
      <c r="C268" s="13" t="s">
        <v>194</v>
      </c>
      <c r="D268" s="115"/>
      <c r="E268" s="115"/>
      <c r="F268" s="1"/>
    </row>
    <row r="269" spans="1:6" ht="15" customHeight="1" x14ac:dyDescent="0.2">
      <c r="A269" s="116"/>
      <c r="B269" s="118"/>
      <c r="C269" s="14" t="s">
        <v>195</v>
      </c>
      <c r="D269" s="116"/>
      <c r="E269" s="116"/>
      <c r="F269" s="1"/>
    </row>
    <row r="270" spans="1:6" ht="15" customHeight="1" x14ac:dyDescent="0.2">
      <c r="A270" s="115">
        <v>2</v>
      </c>
      <c r="B270" s="117" t="s">
        <v>64</v>
      </c>
      <c r="C270" s="13" t="s">
        <v>190</v>
      </c>
      <c r="D270" s="115"/>
      <c r="E270" s="115"/>
      <c r="F270" s="1"/>
    </row>
    <row r="271" spans="1:6" ht="15" customHeight="1" x14ac:dyDescent="0.2">
      <c r="A271" s="116"/>
      <c r="B271" s="118"/>
      <c r="C271" s="14" t="s">
        <v>191</v>
      </c>
      <c r="D271" s="116"/>
      <c r="E271" s="116"/>
      <c r="F271" s="1"/>
    </row>
    <row r="272" spans="1:6" ht="15" customHeight="1" x14ac:dyDescent="0.2">
      <c r="A272" s="115">
        <v>3</v>
      </c>
      <c r="B272" s="117" t="s">
        <v>35</v>
      </c>
      <c r="C272" s="13" t="s">
        <v>227</v>
      </c>
      <c r="D272" s="115"/>
      <c r="E272" s="115"/>
      <c r="F272" s="1"/>
    </row>
    <row r="273" spans="1:6" ht="15" customHeight="1" x14ac:dyDescent="0.2">
      <c r="A273" s="116"/>
      <c r="B273" s="118"/>
      <c r="C273" s="14" t="s">
        <v>200</v>
      </c>
      <c r="D273" s="116"/>
      <c r="E273" s="116"/>
      <c r="F273" s="1"/>
    </row>
    <row r="274" spans="1:6" ht="15" customHeight="1" x14ac:dyDescent="0.2">
      <c r="A274" s="115">
        <v>4</v>
      </c>
      <c r="B274" s="117" t="s">
        <v>119</v>
      </c>
      <c r="C274" s="13" t="s">
        <v>198</v>
      </c>
      <c r="D274" s="115"/>
      <c r="E274" s="115"/>
      <c r="F274" s="1"/>
    </row>
    <row r="275" spans="1:6" ht="15" customHeight="1" x14ac:dyDescent="0.2">
      <c r="A275" s="116"/>
      <c r="B275" s="118"/>
      <c r="C275" s="14" t="s">
        <v>199</v>
      </c>
      <c r="D275" s="116"/>
      <c r="E275" s="116"/>
      <c r="F275" s="1"/>
    </row>
    <row r="276" spans="1:6" ht="15" customHeight="1" x14ac:dyDescent="0.2">
      <c r="A276" s="114" t="s">
        <v>255</v>
      </c>
      <c r="B276" s="114"/>
      <c r="C276" s="114"/>
      <c r="D276" s="114"/>
      <c r="E276" s="114"/>
      <c r="F276" s="1"/>
    </row>
    <row r="277" spans="1:6" s="25" customFormat="1" ht="15" customHeight="1" x14ac:dyDescent="0.2">
      <c r="A277" s="27"/>
      <c r="B277" s="28"/>
      <c r="C277" s="27"/>
      <c r="D277" s="29"/>
      <c r="E277" s="29"/>
    </row>
    <row r="290" spans="1:5" s="25" customFormat="1" ht="15" customHeight="1" x14ac:dyDescent="0.2">
      <c r="A290" s="37"/>
      <c r="B290" s="32"/>
      <c r="C290" s="32"/>
      <c r="D290" s="30"/>
      <c r="E290" s="32"/>
    </row>
    <row r="303" spans="1:5" s="25" customFormat="1" ht="15" customHeight="1" x14ac:dyDescent="0.2">
      <c r="A303" s="38"/>
      <c r="B303" s="38"/>
      <c r="C303" s="38"/>
      <c r="D303" s="38"/>
      <c r="E303" s="38"/>
    </row>
    <row r="319" spans="1:5" s="25" customFormat="1" ht="15" customHeight="1" x14ac:dyDescent="0.2">
      <c r="A319" s="27"/>
      <c r="B319" s="28"/>
      <c r="C319" s="27"/>
      <c r="D319" s="29"/>
      <c r="E319" s="29"/>
    </row>
    <row r="331" spans="1:5" s="25" customFormat="1" ht="15" customHeight="1" x14ac:dyDescent="0.2">
      <c r="A331" s="32"/>
      <c r="B331" s="32"/>
      <c r="C331" s="32"/>
      <c r="D331" s="30"/>
      <c r="E331" s="30"/>
    </row>
    <row r="345" spans="1:5" s="25" customFormat="1" ht="15" customHeight="1" x14ac:dyDescent="0.2">
      <c r="A345" s="32"/>
      <c r="B345" s="32"/>
      <c r="C345" s="32"/>
      <c r="D345" s="30"/>
      <c r="E345" s="30"/>
    </row>
    <row r="367" spans="1:5" s="25" customFormat="1" ht="15" customHeight="1" x14ac:dyDescent="0.2">
      <c r="A367" s="27"/>
      <c r="B367" s="28"/>
      <c r="C367" s="27"/>
      <c r="D367" s="29"/>
      <c r="E367" s="29"/>
    </row>
    <row r="396" spans="1:5" s="25" customFormat="1" ht="15" customHeight="1" x14ac:dyDescent="0.2">
      <c r="A396" s="5"/>
      <c r="B396" s="5"/>
      <c r="C396" s="5"/>
      <c r="D396" s="5"/>
      <c r="E396" s="5"/>
    </row>
  </sheetData>
  <sortState ref="A425:E430">
    <sortCondition ref="A425"/>
  </sortState>
  <mergeCells count="139">
    <mergeCell ref="A93:E93"/>
    <mergeCell ref="D86:E86"/>
    <mergeCell ref="B111:B113"/>
    <mergeCell ref="A150:E150"/>
    <mergeCell ref="D157:E157"/>
    <mergeCell ref="A241:E241"/>
    <mergeCell ref="A223:A224"/>
    <mergeCell ref="B223:B224"/>
    <mergeCell ref="D223:D224"/>
    <mergeCell ref="E223:E224"/>
    <mergeCell ref="A225:A226"/>
    <mergeCell ref="B225:B226"/>
    <mergeCell ref="D225:D226"/>
    <mergeCell ref="E225:E226"/>
    <mergeCell ref="A227:E227"/>
    <mergeCell ref="A215:A216"/>
    <mergeCell ref="B215:B216"/>
    <mergeCell ref="D215:D216"/>
    <mergeCell ref="E215:E216"/>
    <mergeCell ref="A219:A220"/>
    <mergeCell ref="B219:B220"/>
    <mergeCell ref="D219:D220"/>
    <mergeCell ref="E219:E220"/>
    <mergeCell ref="A221:A222"/>
    <mergeCell ref="B221:B222"/>
    <mergeCell ref="D221:D222"/>
    <mergeCell ref="E221:E222"/>
    <mergeCell ref="A209:A210"/>
    <mergeCell ref="B209:B210"/>
    <mergeCell ref="D209:D210"/>
    <mergeCell ref="E209:E210"/>
    <mergeCell ref="A211:A212"/>
    <mergeCell ref="B211:B212"/>
    <mergeCell ref="D211:D212"/>
    <mergeCell ref="E211:E212"/>
    <mergeCell ref="A213:A214"/>
    <mergeCell ref="B213:B214"/>
    <mergeCell ref="D213:D214"/>
    <mergeCell ref="E213:E214"/>
    <mergeCell ref="A134:E134"/>
    <mergeCell ref="A164:E164"/>
    <mergeCell ref="A187:E187"/>
    <mergeCell ref="A204:E204"/>
    <mergeCell ref="A207:A208"/>
    <mergeCell ref="B207:B208"/>
    <mergeCell ref="D207:D208"/>
    <mergeCell ref="E207:E208"/>
    <mergeCell ref="A125:A127"/>
    <mergeCell ref="B125:B127"/>
    <mergeCell ref="D125:D127"/>
    <mergeCell ref="E125:E127"/>
    <mergeCell ref="A128:A130"/>
    <mergeCell ref="B128:B130"/>
    <mergeCell ref="D128:D130"/>
    <mergeCell ref="E128:E130"/>
    <mergeCell ref="A131:A133"/>
    <mergeCell ref="B131:B133"/>
    <mergeCell ref="D131:D133"/>
    <mergeCell ref="E131:E133"/>
    <mergeCell ref="A116:A118"/>
    <mergeCell ref="B116:B118"/>
    <mergeCell ref="D116:D118"/>
    <mergeCell ref="E116:E118"/>
    <mergeCell ref="A119:A121"/>
    <mergeCell ref="B119:B121"/>
    <mergeCell ref="D119:D121"/>
    <mergeCell ref="E119:E121"/>
    <mergeCell ref="A122:A124"/>
    <mergeCell ref="B122:B124"/>
    <mergeCell ref="D122:D124"/>
    <mergeCell ref="E122:E124"/>
    <mergeCell ref="A105:A107"/>
    <mergeCell ref="B105:B107"/>
    <mergeCell ref="D105:D107"/>
    <mergeCell ref="E105:E107"/>
    <mergeCell ref="A108:A110"/>
    <mergeCell ref="B108:B110"/>
    <mergeCell ref="D108:D110"/>
    <mergeCell ref="E108:E110"/>
    <mergeCell ref="A111:A113"/>
    <mergeCell ref="D111:D113"/>
    <mergeCell ref="E111:E113"/>
    <mergeCell ref="D96:D98"/>
    <mergeCell ref="E96:E98"/>
    <mergeCell ref="A99:A101"/>
    <mergeCell ref="D99:D101"/>
    <mergeCell ref="E99:E101"/>
    <mergeCell ref="A102:A104"/>
    <mergeCell ref="B102:B104"/>
    <mergeCell ref="D102:D104"/>
    <mergeCell ref="E102:E104"/>
    <mergeCell ref="A1:E1"/>
    <mergeCell ref="A2:E2"/>
    <mergeCell ref="A3:E3"/>
    <mergeCell ref="D268:D269"/>
    <mergeCell ref="E268:E269"/>
    <mergeCell ref="A272:A273"/>
    <mergeCell ref="B272:B273"/>
    <mergeCell ref="D272:D273"/>
    <mergeCell ref="E272:E273"/>
    <mergeCell ref="D10:E10"/>
    <mergeCell ref="D11:E11"/>
    <mergeCell ref="D9:E9"/>
    <mergeCell ref="D27:E27"/>
    <mergeCell ref="A49:E49"/>
    <mergeCell ref="A79:E79"/>
    <mergeCell ref="A270:A271"/>
    <mergeCell ref="B270:B271"/>
    <mergeCell ref="D270:D271"/>
    <mergeCell ref="E270:E271"/>
    <mergeCell ref="A262:A263"/>
    <mergeCell ref="B262:B263"/>
    <mergeCell ref="D262:D263"/>
    <mergeCell ref="E262:E263"/>
    <mergeCell ref="A264:A265"/>
    <mergeCell ref="A58:E58"/>
    <mergeCell ref="A67:E67"/>
    <mergeCell ref="A255:E255"/>
    <mergeCell ref="A276:E276"/>
    <mergeCell ref="A28:E28"/>
    <mergeCell ref="A260:A261"/>
    <mergeCell ref="B260:B261"/>
    <mergeCell ref="D260:D261"/>
    <mergeCell ref="E260:E261"/>
    <mergeCell ref="A258:A259"/>
    <mergeCell ref="B258:B259"/>
    <mergeCell ref="D258:D259"/>
    <mergeCell ref="E258:E259"/>
    <mergeCell ref="A274:A275"/>
    <mergeCell ref="B274:B275"/>
    <mergeCell ref="D274:D275"/>
    <mergeCell ref="E274:E275"/>
    <mergeCell ref="B264:B265"/>
    <mergeCell ref="D264:D265"/>
    <mergeCell ref="E264:E265"/>
    <mergeCell ref="A268:A269"/>
    <mergeCell ref="B268:B269"/>
    <mergeCell ref="A96:A98"/>
    <mergeCell ref="B96:B98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5"/>
  <sheetViews>
    <sheetView topLeftCell="A197" zoomScaleNormal="100" workbookViewId="0">
      <selection activeCell="G208" sqref="G208:L209"/>
    </sheetView>
  </sheetViews>
  <sheetFormatPr defaultRowHeight="15" customHeight="1" x14ac:dyDescent="0.2"/>
  <cols>
    <col min="1" max="1" width="3.625" style="5" customWidth="1"/>
    <col min="2" max="2" width="26.5" style="5" bestFit="1" customWidth="1"/>
    <col min="3" max="3" width="39.625" style="5" bestFit="1" customWidth="1"/>
    <col min="4" max="4" width="9" style="5" bestFit="1" customWidth="1"/>
    <col min="5" max="5" width="7.5" style="5" bestFit="1" customWidth="1"/>
    <col min="6" max="6" width="5.375" style="5" bestFit="1" customWidth="1"/>
    <col min="7" max="7" width="10.625" style="1" customWidth="1"/>
    <col min="8" max="10" width="9.625" style="3" customWidth="1"/>
    <col min="11" max="16384" width="9" style="3"/>
  </cols>
  <sheetData>
    <row r="1" spans="1:7" s="2" customFormat="1" ht="18" x14ac:dyDescent="0.25">
      <c r="A1" s="119" t="s">
        <v>29</v>
      </c>
      <c r="B1" s="119"/>
      <c r="C1" s="119"/>
      <c r="D1" s="119"/>
      <c r="E1" s="119"/>
      <c r="F1" s="119"/>
      <c r="G1" s="4"/>
    </row>
    <row r="2" spans="1:7" s="2" customFormat="1" ht="18" x14ac:dyDescent="0.25">
      <c r="A2" s="119" t="s">
        <v>0</v>
      </c>
      <c r="B2" s="119"/>
      <c r="C2" s="119"/>
      <c r="D2" s="119"/>
      <c r="E2" s="119"/>
      <c r="F2" s="119"/>
      <c r="G2" s="4"/>
    </row>
    <row r="3" spans="1:7" s="2" customFormat="1" ht="18" x14ac:dyDescent="0.25">
      <c r="A3" s="120" t="s">
        <v>941</v>
      </c>
      <c r="B3" s="120"/>
      <c r="C3" s="120"/>
      <c r="D3" s="120"/>
      <c r="E3" s="120"/>
      <c r="F3" s="120"/>
      <c r="G3" s="4"/>
    </row>
    <row r="4" spans="1:7" s="2" customFormat="1" ht="18" x14ac:dyDescent="0.25">
      <c r="A4" s="108"/>
      <c r="B4" s="108"/>
      <c r="C4" s="108"/>
      <c r="D4" s="108"/>
      <c r="E4" s="108"/>
      <c r="F4" s="108"/>
      <c r="G4" s="4"/>
    </row>
    <row r="5" spans="1:7" s="2" customFormat="1" ht="15" customHeight="1" x14ac:dyDescent="0.25">
      <c r="A5" s="59">
        <v>1</v>
      </c>
      <c r="B5" s="60">
        <v>0.34722222222222227</v>
      </c>
      <c r="C5" s="59" t="s">
        <v>942</v>
      </c>
      <c r="D5" s="61" t="s">
        <v>9</v>
      </c>
      <c r="E5" s="61" t="s">
        <v>3</v>
      </c>
      <c r="F5" s="17"/>
      <c r="G5" s="4"/>
    </row>
    <row r="6" spans="1:7" s="2" customFormat="1" ht="15" customHeight="1" x14ac:dyDescent="0.25">
      <c r="A6" s="85">
        <v>5</v>
      </c>
      <c r="B6" s="79" t="s">
        <v>101</v>
      </c>
      <c r="C6" s="77" t="s">
        <v>102</v>
      </c>
      <c r="D6" s="78" t="s">
        <v>655</v>
      </c>
      <c r="E6" s="78">
        <v>1</v>
      </c>
      <c r="F6" s="52"/>
      <c r="G6" s="4"/>
    </row>
    <row r="7" spans="1:7" s="2" customFormat="1" ht="15" customHeight="1" x14ac:dyDescent="0.25">
      <c r="A7" s="85">
        <v>3</v>
      </c>
      <c r="B7" s="79" t="s">
        <v>106</v>
      </c>
      <c r="C7" s="77" t="s">
        <v>105</v>
      </c>
      <c r="D7" s="78" t="s">
        <v>656</v>
      </c>
      <c r="E7" s="78">
        <v>2</v>
      </c>
      <c r="F7" s="52"/>
      <c r="G7" s="4"/>
    </row>
    <row r="8" spans="1:7" s="2" customFormat="1" ht="15" customHeight="1" x14ac:dyDescent="0.25">
      <c r="A8" s="85">
        <v>2</v>
      </c>
      <c r="B8" s="77" t="s">
        <v>38</v>
      </c>
      <c r="C8" s="77" t="s">
        <v>110</v>
      </c>
      <c r="D8" s="78" t="s">
        <v>657</v>
      </c>
      <c r="E8" s="78">
        <v>3</v>
      </c>
      <c r="F8" s="52"/>
      <c r="G8" s="4"/>
    </row>
    <row r="9" spans="1:7" s="2" customFormat="1" ht="15" customHeight="1" x14ac:dyDescent="0.25">
      <c r="A9" s="85">
        <v>4</v>
      </c>
      <c r="B9" s="79" t="s">
        <v>40</v>
      </c>
      <c r="C9" s="77" t="s">
        <v>93</v>
      </c>
      <c r="D9" s="78" t="s">
        <v>658</v>
      </c>
      <c r="E9" s="78">
        <v>4</v>
      </c>
      <c r="F9" s="52"/>
      <c r="G9" s="4"/>
    </row>
    <row r="10" spans="1:7" s="2" customFormat="1" ht="15" customHeight="1" x14ac:dyDescent="0.25">
      <c r="A10" s="85">
        <v>1</v>
      </c>
      <c r="B10" s="79" t="s">
        <v>111</v>
      </c>
      <c r="C10" s="77" t="s">
        <v>112</v>
      </c>
      <c r="D10" s="78" t="s">
        <v>659</v>
      </c>
      <c r="E10" s="78">
        <v>5</v>
      </c>
      <c r="F10" s="52"/>
      <c r="G10" s="4"/>
    </row>
    <row r="11" spans="1:7" s="2" customFormat="1" ht="15" customHeight="1" x14ac:dyDescent="0.25">
      <c r="A11" s="85">
        <v>6</v>
      </c>
      <c r="B11" s="79" t="s">
        <v>43</v>
      </c>
      <c r="C11" s="77" t="s">
        <v>94</v>
      </c>
      <c r="D11" s="78" t="s">
        <v>660</v>
      </c>
      <c r="E11" s="78">
        <v>6</v>
      </c>
      <c r="F11" s="52"/>
      <c r="G11" s="4"/>
    </row>
    <row r="12" spans="1:7" s="2" customFormat="1" ht="15" customHeight="1" x14ac:dyDescent="0.25">
      <c r="A12" s="54"/>
      <c r="B12" s="87"/>
      <c r="C12" s="55" t="s">
        <v>654</v>
      </c>
      <c r="D12" s="53"/>
      <c r="E12" s="53"/>
      <c r="F12" s="52"/>
      <c r="G12" s="4"/>
    </row>
    <row r="13" spans="1:7" s="2" customFormat="1" ht="15" customHeight="1" x14ac:dyDescent="0.25">
      <c r="A13" s="88"/>
      <c r="B13" s="89"/>
      <c r="C13" s="90"/>
      <c r="D13" s="33"/>
      <c r="E13" s="33"/>
      <c r="F13" s="52"/>
      <c r="G13" s="4"/>
    </row>
    <row r="14" spans="1:7" ht="15" customHeight="1" x14ac:dyDescent="0.2">
      <c r="A14" s="59">
        <v>2</v>
      </c>
      <c r="B14" s="60">
        <v>0.35416666666666669</v>
      </c>
      <c r="C14" s="59" t="s">
        <v>24</v>
      </c>
      <c r="D14" s="61" t="s">
        <v>9</v>
      </c>
      <c r="E14" s="61" t="s">
        <v>10</v>
      </c>
      <c r="F14" s="61" t="s">
        <v>3</v>
      </c>
    </row>
    <row r="15" spans="1:7" ht="15" customHeight="1" x14ac:dyDescent="0.2">
      <c r="A15" s="72">
        <v>2</v>
      </c>
      <c r="B15" s="72"/>
      <c r="C15" s="72" t="s">
        <v>477</v>
      </c>
      <c r="D15" s="91" t="s">
        <v>661</v>
      </c>
      <c r="E15" s="91" t="s">
        <v>662</v>
      </c>
      <c r="F15" s="91">
        <v>1</v>
      </c>
      <c r="G15" s="1" t="s">
        <v>476</v>
      </c>
    </row>
    <row r="16" spans="1:7" ht="15" customHeight="1" x14ac:dyDescent="0.2">
      <c r="A16" s="72">
        <v>4</v>
      </c>
      <c r="B16" s="72"/>
      <c r="C16" s="72" t="s">
        <v>479</v>
      </c>
      <c r="D16" s="91" t="s">
        <v>663</v>
      </c>
      <c r="E16" s="91" t="s">
        <v>664</v>
      </c>
      <c r="F16" s="91">
        <v>2</v>
      </c>
      <c r="G16" s="1" t="s">
        <v>478</v>
      </c>
    </row>
    <row r="17" spans="1:12" ht="15" customHeight="1" x14ac:dyDescent="0.2">
      <c r="A17" s="72">
        <v>3</v>
      </c>
      <c r="B17" s="72"/>
      <c r="C17" s="72" t="s">
        <v>481</v>
      </c>
      <c r="D17" s="91" t="s">
        <v>665</v>
      </c>
      <c r="E17" s="91" t="s">
        <v>666</v>
      </c>
      <c r="F17" s="91">
        <v>3</v>
      </c>
      <c r="G17" s="1" t="s">
        <v>482</v>
      </c>
    </row>
    <row r="18" spans="1:12" ht="15" customHeight="1" x14ac:dyDescent="0.2">
      <c r="A18" s="72">
        <v>1</v>
      </c>
      <c r="B18" s="72"/>
      <c r="C18" s="72" t="s">
        <v>475</v>
      </c>
      <c r="D18" s="91" t="s">
        <v>519</v>
      </c>
      <c r="E18" s="91"/>
      <c r="F18" s="91"/>
      <c r="G18" s="1" t="s">
        <v>480</v>
      </c>
    </row>
    <row r="19" spans="1:12" s="2" customFormat="1" ht="15" customHeight="1" x14ac:dyDescent="0.25">
      <c r="A19" s="86"/>
      <c r="B19" s="15"/>
      <c r="C19" s="15"/>
      <c r="D19" s="16"/>
      <c r="E19" s="16"/>
      <c r="F19" s="16"/>
      <c r="G19" s="22"/>
      <c r="H19" s="22"/>
      <c r="I19" s="22"/>
      <c r="J19" s="22"/>
    </row>
    <row r="20" spans="1:12" ht="15" customHeight="1" x14ac:dyDescent="0.2">
      <c r="A20" s="59">
        <v>3</v>
      </c>
      <c r="B20" s="60">
        <v>0.3611111111111111</v>
      </c>
      <c r="C20" s="59" t="s">
        <v>14</v>
      </c>
      <c r="D20" s="61" t="s">
        <v>9</v>
      </c>
      <c r="E20" s="61" t="s">
        <v>10</v>
      </c>
      <c r="F20" s="61" t="s">
        <v>3</v>
      </c>
    </row>
    <row r="21" spans="1:12" ht="15" customHeight="1" x14ac:dyDescent="0.2">
      <c r="A21" s="91">
        <v>1</v>
      </c>
      <c r="B21" s="63"/>
      <c r="C21" s="72" t="s">
        <v>474</v>
      </c>
      <c r="D21" s="91" t="s">
        <v>667</v>
      </c>
      <c r="E21" s="91" t="s">
        <v>668</v>
      </c>
      <c r="F21" s="91">
        <v>1</v>
      </c>
      <c r="G21" s="1">
        <v>1971</v>
      </c>
    </row>
    <row r="22" spans="1:12" ht="15" customHeight="1" x14ac:dyDescent="0.2">
      <c r="A22" s="91">
        <v>2</v>
      </c>
      <c r="B22" s="63"/>
      <c r="C22" s="72" t="s">
        <v>473</v>
      </c>
      <c r="D22" s="91" t="s">
        <v>669</v>
      </c>
      <c r="E22" s="91" t="s">
        <v>670</v>
      </c>
      <c r="F22" s="91">
        <v>2</v>
      </c>
      <c r="G22" s="1">
        <v>1968</v>
      </c>
    </row>
    <row r="23" spans="1:12" ht="15" customHeight="1" x14ac:dyDescent="0.2">
      <c r="A23" s="91">
        <v>3</v>
      </c>
      <c r="B23" s="63"/>
      <c r="C23" s="72" t="s">
        <v>472</v>
      </c>
      <c r="D23" s="91" t="s">
        <v>671</v>
      </c>
      <c r="E23" s="91" t="s">
        <v>672</v>
      </c>
      <c r="F23" s="91">
        <v>3</v>
      </c>
      <c r="G23" s="1">
        <v>1985</v>
      </c>
    </row>
    <row r="24" spans="1:12" s="2" customFormat="1" ht="15" customHeight="1" x14ac:dyDescent="0.25">
      <c r="A24" s="153"/>
      <c r="B24" s="153"/>
      <c r="C24" s="153"/>
      <c r="D24" s="153"/>
      <c r="E24" s="153"/>
      <c r="F24" s="153"/>
      <c r="G24" s="92" t="s">
        <v>653</v>
      </c>
      <c r="H24" s="93">
        <v>0.03</v>
      </c>
      <c r="I24" s="93">
        <v>0.04</v>
      </c>
      <c r="J24" s="93">
        <v>0.05</v>
      </c>
      <c r="K24" s="93">
        <v>0.06</v>
      </c>
      <c r="L24" s="93">
        <v>7.0000000000000007E-2</v>
      </c>
    </row>
    <row r="25" spans="1:12" ht="15" customHeight="1" x14ac:dyDescent="0.2">
      <c r="A25" s="59">
        <v>4</v>
      </c>
      <c r="B25" s="60">
        <v>0.36805555555555558</v>
      </c>
      <c r="C25" s="59" t="s">
        <v>1</v>
      </c>
      <c r="D25" s="61" t="s">
        <v>2</v>
      </c>
      <c r="E25" s="61" t="s">
        <v>3</v>
      </c>
      <c r="F25" s="61" t="s">
        <v>4</v>
      </c>
      <c r="G25" s="94">
        <v>5.003935185185185E-3</v>
      </c>
      <c r="H25" s="94">
        <f>G25*1.03</f>
        <v>5.1540532407407412E-3</v>
      </c>
      <c r="I25" s="94">
        <f>G25*1.04</f>
        <v>5.2040925925925926E-3</v>
      </c>
      <c r="J25" s="94">
        <f>G25*1.05</f>
        <v>5.254131944444445E-3</v>
      </c>
      <c r="K25" s="94">
        <f>G25*1.06</f>
        <v>5.3041712962962964E-3</v>
      </c>
      <c r="L25" s="94">
        <f>G25*1.07</f>
        <v>5.3542106481481487E-3</v>
      </c>
    </row>
    <row r="26" spans="1:12" ht="15" customHeight="1" x14ac:dyDescent="0.2">
      <c r="A26" s="115">
        <v>1</v>
      </c>
      <c r="B26" s="117" t="s">
        <v>35</v>
      </c>
      <c r="C26" s="65" t="s">
        <v>36</v>
      </c>
      <c r="D26" s="115" t="s">
        <v>673</v>
      </c>
      <c r="E26" s="115">
        <v>1</v>
      </c>
      <c r="F26" s="115">
        <v>100</v>
      </c>
    </row>
    <row r="27" spans="1:12" ht="15" customHeight="1" x14ac:dyDescent="0.2">
      <c r="A27" s="116"/>
      <c r="B27" s="118"/>
      <c r="C27" s="67" t="s">
        <v>37</v>
      </c>
      <c r="D27" s="116"/>
      <c r="E27" s="116"/>
      <c r="F27" s="116"/>
    </row>
    <row r="28" spans="1:12" ht="15" customHeight="1" x14ac:dyDescent="0.2">
      <c r="A28" s="115">
        <v>2</v>
      </c>
      <c r="B28" s="117" t="s">
        <v>40</v>
      </c>
      <c r="C28" s="65" t="s">
        <v>41</v>
      </c>
      <c r="D28" s="115" t="s">
        <v>674</v>
      </c>
      <c r="E28" s="115">
        <v>2</v>
      </c>
      <c r="F28" s="115">
        <v>70</v>
      </c>
    </row>
    <row r="29" spans="1:12" ht="15" customHeight="1" x14ac:dyDescent="0.2">
      <c r="A29" s="116"/>
      <c r="B29" s="118"/>
      <c r="C29" s="67" t="s">
        <v>42</v>
      </c>
      <c r="D29" s="116"/>
      <c r="E29" s="116"/>
      <c r="F29" s="116"/>
    </row>
    <row r="30" spans="1:12" ht="15" customHeight="1" x14ac:dyDescent="0.2">
      <c r="A30" s="115">
        <v>3</v>
      </c>
      <c r="B30" s="117" t="s">
        <v>38</v>
      </c>
      <c r="C30" s="65" t="s">
        <v>39</v>
      </c>
      <c r="D30" s="115" t="s">
        <v>675</v>
      </c>
      <c r="E30" s="115">
        <v>3</v>
      </c>
      <c r="F30" s="140"/>
    </row>
    <row r="31" spans="1:12" ht="15" customHeight="1" x14ac:dyDescent="0.2">
      <c r="A31" s="116"/>
      <c r="B31" s="118"/>
      <c r="C31" s="67" t="s">
        <v>676</v>
      </c>
      <c r="D31" s="116"/>
      <c r="E31" s="116"/>
      <c r="F31" s="142"/>
    </row>
    <row r="32" spans="1:12" ht="15" customHeight="1" x14ac:dyDescent="0.2">
      <c r="A32" s="115">
        <v>4</v>
      </c>
      <c r="B32" s="117" t="s">
        <v>43</v>
      </c>
      <c r="C32" s="65" t="s">
        <v>44</v>
      </c>
      <c r="D32" s="115" t="s">
        <v>677</v>
      </c>
      <c r="E32" s="115">
        <v>4</v>
      </c>
      <c r="F32" s="140"/>
    </row>
    <row r="33" spans="1:12" ht="15" customHeight="1" x14ac:dyDescent="0.2">
      <c r="A33" s="116"/>
      <c r="B33" s="118"/>
      <c r="C33" s="67" t="s">
        <v>45</v>
      </c>
      <c r="D33" s="116"/>
      <c r="E33" s="116"/>
      <c r="F33" s="142"/>
    </row>
    <row r="34" spans="1:12" ht="15" customHeight="1" x14ac:dyDescent="0.2">
      <c r="A34" s="58"/>
      <c r="B34" s="58"/>
      <c r="C34" s="58"/>
      <c r="D34" s="58"/>
      <c r="E34" s="58"/>
      <c r="F34" s="58"/>
      <c r="G34" s="92" t="s">
        <v>653</v>
      </c>
      <c r="H34" s="93">
        <v>0.03</v>
      </c>
      <c r="I34" s="93">
        <v>0.04</v>
      </c>
      <c r="J34" s="93">
        <v>0.05</v>
      </c>
      <c r="K34" s="93">
        <v>0.06</v>
      </c>
      <c r="L34" s="93">
        <v>7.0000000000000007E-2</v>
      </c>
    </row>
    <row r="35" spans="1:12" ht="15" customHeight="1" x14ac:dyDescent="0.2">
      <c r="A35" s="59">
        <v>5</v>
      </c>
      <c r="B35" s="60">
        <v>0.375</v>
      </c>
      <c r="C35" s="59" t="s">
        <v>5</v>
      </c>
      <c r="D35" s="61" t="s">
        <v>2</v>
      </c>
      <c r="E35" s="61" t="s">
        <v>3</v>
      </c>
      <c r="F35" s="61" t="s">
        <v>4</v>
      </c>
      <c r="G35" s="94">
        <v>5.2067129629629625E-3</v>
      </c>
      <c r="H35" s="94">
        <f>G35*1.03</f>
        <v>5.3629143518518513E-3</v>
      </c>
      <c r="I35" s="94">
        <f>G35*1.04</f>
        <v>5.4149814814814816E-3</v>
      </c>
      <c r="J35" s="94">
        <f>G35*1.05</f>
        <v>5.4670486111111109E-3</v>
      </c>
      <c r="K35" s="94">
        <f>G35*1.06</f>
        <v>5.5191157407407402E-3</v>
      </c>
      <c r="L35" s="94">
        <f>G35*1.07</f>
        <v>5.5711828703703704E-3</v>
      </c>
    </row>
    <row r="36" spans="1:12" ht="15" customHeight="1" x14ac:dyDescent="0.2">
      <c r="A36" s="72">
        <v>4</v>
      </c>
      <c r="B36" s="77" t="s">
        <v>40</v>
      </c>
      <c r="C36" s="77" t="s">
        <v>47</v>
      </c>
      <c r="D36" s="78" t="s">
        <v>678</v>
      </c>
      <c r="E36" s="78">
        <v>1</v>
      </c>
      <c r="F36" s="91">
        <v>100</v>
      </c>
    </row>
    <row r="37" spans="1:12" ht="15" customHeight="1" x14ac:dyDescent="0.2">
      <c r="A37" s="72">
        <v>2</v>
      </c>
      <c r="B37" s="77" t="s">
        <v>35</v>
      </c>
      <c r="C37" s="77" t="s">
        <v>56</v>
      </c>
      <c r="D37" s="78" t="s">
        <v>679</v>
      </c>
      <c r="E37" s="78">
        <v>2</v>
      </c>
      <c r="F37" s="91">
        <v>70</v>
      </c>
    </row>
    <row r="38" spans="1:12" ht="15" customHeight="1" x14ac:dyDescent="0.2">
      <c r="A38" s="72">
        <v>3</v>
      </c>
      <c r="B38" s="77" t="s">
        <v>50</v>
      </c>
      <c r="C38" s="77" t="s">
        <v>51</v>
      </c>
      <c r="D38" s="78" t="s">
        <v>680</v>
      </c>
      <c r="E38" s="78">
        <v>3</v>
      </c>
      <c r="F38" s="91">
        <v>30</v>
      </c>
    </row>
    <row r="39" spans="1:12" ht="15" customHeight="1" x14ac:dyDescent="0.2">
      <c r="A39" s="91">
        <v>1</v>
      </c>
      <c r="B39" s="79" t="s">
        <v>62</v>
      </c>
      <c r="C39" s="77" t="s">
        <v>681</v>
      </c>
      <c r="D39" s="77" t="s">
        <v>682</v>
      </c>
      <c r="E39" s="77">
        <v>4</v>
      </c>
      <c r="F39" s="91">
        <v>10</v>
      </c>
    </row>
    <row r="40" spans="1:12" ht="15" customHeight="1" x14ac:dyDescent="0.2">
      <c r="A40" s="72">
        <v>5</v>
      </c>
      <c r="B40" s="77" t="s">
        <v>43</v>
      </c>
      <c r="C40" s="77" t="s">
        <v>48</v>
      </c>
      <c r="D40" s="78" t="s">
        <v>683</v>
      </c>
      <c r="E40" s="77">
        <v>5</v>
      </c>
      <c r="F40" s="95"/>
    </row>
    <row r="41" spans="1:12" ht="15" customHeight="1" x14ac:dyDescent="0.2">
      <c r="A41" s="91">
        <v>6</v>
      </c>
      <c r="B41" s="77" t="s">
        <v>46</v>
      </c>
      <c r="C41" s="77" t="s">
        <v>49</v>
      </c>
      <c r="D41" s="78" t="s">
        <v>684</v>
      </c>
      <c r="E41" s="78">
        <v>6</v>
      </c>
      <c r="F41" s="96"/>
    </row>
    <row r="42" spans="1:12" ht="15" customHeight="1" x14ac:dyDescent="0.2">
      <c r="A42" s="17"/>
      <c r="B42" s="6"/>
      <c r="C42" s="17"/>
      <c r="D42" s="17"/>
      <c r="E42" s="17"/>
      <c r="F42" s="17"/>
      <c r="G42" s="92" t="s">
        <v>653</v>
      </c>
      <c r="H42" s="93">
        <v>0.03</v>
      </c>
      <c r="I42" s="93">
        <v>0.04</v>
      </c>
      <c r="J42" s="93">
        <v>0.05</v>
      </c>
      <c r="K42" s="93">
        <v>0.06</v>
      </c>
      <c r="L42" s="93">
        <v>7.0000000000000007E-2</v>
      </c>
    </row>
    <row r="43" spans="1:12" ht="15" customHeight="1" x14ac:dyDescent="0.2">
      <c r="A43" s="59">
        <v>6</v>
      </c>
      <c r="B43" s="60">
        <v>0.38194444444444442</v>
      </c>
      <c r="C43" s="59" t="s">
        <v>6</v>
      </c>
      <c r="D43" s="61" t="s">
        <v>2</v>
      </c>
      <c r="E43" s="61" t="s">
        <v>3</v>
      </c>
      <c r="F43" s="61" t="s">
        <v>4</v>
      </c>
      <c r="G43" s="94">
        <v>4.8383101851851851E-3</v>
      </c>
      <c r="H43" s="94">
        <f>G43*1.03</f>
        <v>4.9834594907407406E-3</v>
      </c>
      <c r="I43" s="94">
        <f>G43*1.04</f>
        <v>5.031842592592593E-3</v>
      </c>
      <c r="J43" s="94">
        <f>G43*1.05</f>
        <v>5.0802256944444445E-3</v>
      </c>
      <c r="K43" s="94">
        <f>G43*1.06</f>
        <v>5.128608796296296E-3</v>
      </c>
      <c r="L43" s="94">
        <f>G43*1.07</f>
        <v>5.1769918981481484E-3</v>
      </c>
    </row>
    <row r="44" spans="1:12" ht="15" customHeight="1" x14ac:dyDescent="0.2">
      <c r="A44" s="72">
        <v>3</v>
      </c>
      <c r="B44" s="63" t="s">
        <v>66</v>
      </c>
      <c r="C44" s="72" t="s">
        <v>67</v>
      </c>
      <c r="D44" s="91" t="s">
        <v>685</v>
      </c>
      <c r="E44" s="91">
        <v>1</v>
      </c>
      <c r="F44" s="91">
        <v>100</v>
      </c>
    </row>
    <row r="45" spans="1:12" ht="15" customHeight="1" x14ac:dyDescent="0.2">
      <c r="A45" s="72">
        <v>2</v>
      </c>
      <c r="B45" s="63" t="s">
        <v>68</v>
      </c>
      <c r="C45" s="72" t="s">
        <v>69</v>
      </c>
      <c r="D45" s="91" t="s">
        <v>686</v>
      </c>
      <c r="E45" s="91">
        <v>2</v>
      </c>
      <c r="F45" s="91">
        <v>70</v>
      </c>
    </row>
    <row r="46" spans="1:12" ht="15" customHeight="1" x14ac:dyDescent="0.2">
      <c r="A46" s="72">
        <v>1</v>
      </c>
      <c r="B46" s="63" t="s">
        <v>64</v>
      </c>
      <c r="C46" s="72" t="s">
        <v>65</v>
      </c>
      <c r="D46" s="91" t="s">
        <v>687</v>
      </c>
      <c r="E46" s="91">
        <v>3</v>
      </c>
      <c r="F46" s="97"/>
    </row>
    <row r="47" spans="1:12" ht="15" customHeight="1" x14ac:dyDescent="0.2">
      <c r="A47" s="17"/>
      <c r="B47" s="6"/>
      <c r="C47" s="17"/>
      <c r="D47" s="17"/>
      <c r="E47" s="17"/>
      <c r="F47" s="17"/>
      <c r="G47" s="92" t="s">
        <v>653</v>
      </c>
      <c r="H47" s="93">
        <v>0.03</v>
      </c>
      <c r="I47" s="93">
        <v>0.04</v>
      </c>
      <c r="J47" s="93">
        <v>0.05</v>
      </c>
      <c r="K47" s="93">
        <v>0.06</v>
      </c>
      <c r="L47" s="93">
        <v>7.0000000000000007E-2</v>
      </c>
    </row>
    <row r="48" spans="1:12" ht="15" customHeight="1" x14ac:dyDescent="0.2">
      <c r="A48" s="59">
        <v>7</v>
      </c>
      <c r="B48" s="60">
        <v>0.3888888888888889</v>
      </c>
      <c r="C48" s="59" t="s">
        <v>7</v>
      </c>
      <c r="D48" s="61" t="s">
        <v>2</v>
      </c>
      <c r="E48" s="61" t="s">
        <v>3</v>
      </c>
      <c r="F48" s="61" t="s">
        <v>4</v>
      </c>
      <c r="G48" s="94">
        <v>4.6548611111111114E-3</v>
      </c>
      <c r="H48" s="94">
        <f>G48*1.03</f>
        <v>4.794506944444445E-3</v>
      </c>
      <c r="I48" s="94">
        <f>G48*1.04</f>
        <v>4.8410555555555559E-3</v>
      </c>
      <c r="J48" s="94">
        <f>G48*1.05</f>
        <v>4.8876041666666668E-3</v>
      </c>
      <c r="K48" s="94">
        <f>G48*1.06</f>
        <v>4.9341527777777786E-3</v>
      </c>
      <c r="L48" s="94">
        <f>G48*1.07</f>
        <v>4.9807013888888895E-3</v>
      </c>
    </row>
    <row r="49" spans="1:12" ht="15" customHeight="1" x14ac:dyDescent="0.2">
      <c r="A49" s="91">
        <v>2</v>
      </c>
      <c r="B49" s="79" t="s">
        <v>35</v>
      </c>
      <c r="C49" s="77" t="s">
        <v>258</v>
      </c>
      <c r="D49" s="77" t="s">
        <v>688</v>
      </c>
      <c r="E49" s="77">
        <v>1</v>
      </c>
      <c r="F49" s="91">
        <v>100</v>
      </c>
    </row>
    <row r="50" spans="1:12" ht="15" customHeight="1" x14ac:dyDescent="0.2">
      <c r="A50" s="72">
        <v>3</v>
      </c>
      <c r="B50" s="79" t="s">
        <v>74</v>
      </c>
      <c r="C50" s="77" t="s">
        <v>75</v>
      </c>
      <c r="D50" s="78" t="s">
        <v>689</v>
      </c>
      <c r="E50" s="78">
        <v>2</v>
      </c>
      <c r="F50" s="91">
        <v>70</v>
      </c>
    </row>
    <row r="51" spans="1:12" ht="15" customHeight="1" x14ac:dyDescent="0.2">
      <c r="A51" s="72">
        <v>1</v>
      </c>
      <c r="B51" s="79" t="s">
        <v>38</v>
      </c>
      <c r="C51" s="77" t="s">
        <v>76</v>
      </c>
      <c r="D51" s="77" t="s">
        <v>690</v>
      </c>
      <c r="E51" s="77">
        <v>3</v>
      </c>
      <c r="F51" s="96"/>
    </row>
    <row r="52" spans="1:12" ht="15" customHeight="1" x14ac:dyDescent="0.2">
      <c r="A52" s="91">
        <v>4</v>
      </c>
      <c r="B52" s="79" t="s">
        <v>77</v>
      </c>
      <c r="C52" s="77" t="s">
        <v>78</v>
      </c>
      <c r="D52" s="77" t="s">
        <v>691</v>
      </c>
      <c r="E52" s="77">
        <v>4</v>
      </c>
      <c r="F52" s="97"/>
    </row>
    <row r="53" spans="1:12" ht="15" customHeight="1" x14ac:dyDescent="0.2">
      <c r="A53" s="72">
        <v>5</v>
      </c>
      <c r="B53" s="79" t="s">
        <v>81</v>
      </c>
      <c r="C53" s="77" t="s">
        <v>82</v>
      </c>
      <c r="D53" s="78" t="s">
        <v>692</v>
      </c>
      <c r="E53" s="78">
        <v>5</v>
      </c>
      <c r="F53" s="97"/>
    </row>
    <row r="54" spans="1:12" ht="15" customHeight="1" x14ac:dyDescent="0.2">
      <c r="A54" s="72">
        <v>6</v>
      </c>
      <c r="B54" s="79" t="s">
        <v>510</v>
      </c>
      <c r="C54" s="77" t="s">
        <v>511</v>
      </c>
      <c r="D54" s="78" t="s">
        <v>693</v>
      </c>
      <c r="E54" s="78">
        <v>6</v>
      </c>
      <c r="F54" s="97"/>
    </row>
    <row r="55" spans="1:12" ht="15" customHeight="1" x14ac:dyDescent="0.2">
      <c r="A55" s="59"/>
      <c r="B55" s="60"/>
      <c r="C55" s="59"/>
      <c r="D55" s="61"/>
      <c r="E55" s="61"/>
      <c r="F55" s="61"/>
      <c r="G55" s="92" t="s">
        <v>653</v>
      </c>
      <c r="H55" s="93">
        <v>0.03</v>
      </c>
      <c r="I55" s="93">
        <v>0.04</v>
      </c>
      <c r="J55" s="93">
        <v>0.05</v>
      </c>
      <c r="K55" s="93">
        <v>0.06</v>
      </c>
      <c r="L55" s="93">
        <v>7.0000000000000007E-2</v>
      </c>
    </row>
    <row r="56" spans="1:12" x14ac:dyDescent="0.2">
      <c r="A56" s="59">
        <v>8</v>
      </c>
      <c r="B56" s="60">
        <v>0.39583333333333331</v>
      </c>
      <c r="C56" s="59" t="s">
        <v>8</v>
      </c>
      <c r="D56" s="61" t="s">
        <v>2</v>
      </c>
      <c r="E56" s="61" t="s">
        <v>3</v>
      </c>
      <c r="F56" s="61" t="s">
        <v>4</v>
      </c>
      <c r="G56" s="94">
        <v>4.4332175925925928E-3</v>
      </c>
      <c r="H56" s="94">
        <f>G56*1.03</f>
        <v>4.5662141203703707E-3</v>
      </c>
      <c r="I56" s="94">
        <f>G56*1.04</f>
        <v>4.6105462962962966E-3</v>
      </c>
      <c r="J56" s="94">
        <f>G56*1.05</f>
        <v>4.6548784722222226E-3</v>
      </c>
      <c r="K56" s="94">
        <f>G56*1.06</f>
        <v>4.6992106481481485E-3</v>
      </c>
      <c r="L56" s="94">
        <f>G56*1.07</f>
        <v>4.7435428240740745E-3</v>
      </c>
    </row>
    <row r="57" spans="1:12" ht="15" customHeight="1" x14ac:dyDescent="0.2">
      <c r="A57" s="115">
        <v>4</v>
      </c>
      <c r="B57" s="154" t="s">
        <v>35</v>
      </c>
      <c r="C57" s="65" t="s">
        <v>89</v>
      </c>
      <c r="D57" s="156" t="s">
        <v>694</v>
      </c>
      <c r="E57" s="115">
        <v>1</v>
      </c>
      <c r="F57" s="115">
        <v>100</v>
      </c>
    </row>
    <row r="58" spans="1:12" ht="14.25" x14ac:dyDescent="0.2">
      <c r="A58" s="116"/>
      <c r="B58" s="155"/>
      <c r="C58" s="67" t="s">
        <v>90</v>
      </c>
      <c r="D58" s="157"/>
      <c r="E58" s="116"/>
      <c r="F58" s="116"/>
    </row>
    <row r="59" spans="1:12" ht="15" customHeight="1" x14ac:dyDescent="0.2">
      <c r="A59" s="115">
        <v>1</v>
      </c>
      <c r="B59" s="117" t="s">
        <v>74</v>
      </c>
      <c r="C59" s="65" t="s">
        <v>85</v>
      </c>
      <c r="D59" s="115" t="s">
        <v>695</v>
      </c>
      <c r="E59" s="115">
        <v>2</v>
      </c>
      <c r="F59" s="115">
        <v>70</v>
      </c>
    </row>
    <row r="60" spans="1:12" ht="14.25" x14ac:dyDescent="0.2">
      <c r="A60" s="116"/>
      <c r="B60" s="118"/>
      <c r="C60" s="67" t="s">
        <v>86</v>
      </c>
      <c r="D60" s="116"/>
      <c r="E60" s="116"/>
      <c r="F60" s="116"/>
    </row>
    <row r="61" spans="1:12" ht="15" customHeight="1" x14ac:dyDescent="0.2">
      <c r="A61" s="115">
        <v>5</v>
      </c>
      <c r="B61" s="117" t="s">
        <v>38</v>
      </c>
      <c r="C61" s="65" t="s">
        <v>91</v>
      </c>
      <c r="D61" s="115" t="s">
        <v>696</v>
      </c>
      <c r="E61" s="115">
        <v>3</v>
      </c>
      <c r="F61" s="158"/>
    </row>
    <row r="62" spans="1:12" ht="14.25" x14ac:dyDescent="0.2">
      <c r="A62" s="116"/>
      <c r="B62" s="118"/>
      <c r="C62" s="67" t="s">
        <v>92</v>
      </c>
      <c r="D62" s="116"/>
      <c r="E62" s="116"/>
      <c r="F62" s="159"/>
    </row>
    <row r="63" spans="1:12" ht="15" customHeight="1" x14ac:dyDescent="0.2">
      <c r="A63" s="115">
        <v>3</v>
      </c>
      <c r="B63" s="117" t="s">
        <v>72</v>
      </c>
      <c r="C63" s="65" t="s">
        <v>83</v>
      </c>
      <c r="D63" s="115" t="s">
        <v>697</v>
      </c>
      <c r="E63" s="115">
        <v>4</v>
      </c>
      <c r="F63" s="115">
        <v>30</v>
      </c>
    </row>
    <row r="64" spans="1:12" ht="14.25" x14ac:dyDescent="0.2">
      <c r="A64" s="116"/>
      <c r="B64" s="118"/>
      <c r="C64" s="67" t="s">
        <v>84</v>
      </c>
      <c r="D64" s="116"/>
      <c r="E64" s="116"/>
      <c r="F64" s="116"/>
    </row>
    <row r="65" spans="1:12" ht="15" customHeight="1" x14ac:dyDescent="0.2">
      <c r="A65" s="115">
        <v>2</v>
      </c>
      <c r="B65" s="117" t="s">
        <v>50</v>
      </c>
      <c r="C65" s="65" t="s">
        <v>87</v>
      </c>
      <c r="D65" s="115" t="s">
        <v>698</v>
      </c>
      <c r="E65" s="115">
        <v>5</v>
      </c>
      <c r="F65" s="151"/>
    </row>
    <row r="66" spans="1:12" ht="14.25" x14ac:dyDescent="0.2">
      <c r="A66" s="116"/>
      <c r="B66" s="118"/>
      <c r="C66" s="67" t="s">
        <v>88</v>
      </c>
      <c r="D66" s="116"/>
      <c r="E66" s="116"/>
      <c r="F66" s="152"/>
    </row>
    <row r="67" spans="1:12" ht="15" customHeight="1" x14ac:dyDescent="0.2">
      <c r="A67" s="58"/>
      <c r="B67" s="58"/>
      <c r="C67" s="58"/>
      <c r="D67" s="58"/>
      <c r="E67" s="58"/>
      <c r="F67" s="58"/>
    </row>
    <row r="68" spans="1:12" ht="15" customHeight="1" x14ac:dyDescent="0.2">
      <c r="A68" s="59">
        <v>9</v>
      </c>
      <c r="B68" s="60">
        <v>0.40277777777777773</v>
      </c>
      <c r="C68" s="59" t="s">
        <v>650</v>
      </c>
      <c r="D68" s="61" t="s">
        <v>9</v>
      </c>
      <c r="E68" s="61" t="s">
        <v>10</v>
      </c>
      <c r="F68" s="61" t="s">
        <v>3</v>
      </c>
    </row>
    <row r="69" spans="1:12" ht="15" customHeight="1" x14ac:dyDescent="0.2">
      <c r="A69" s="91">
        <v>1</v>
      </c>
      <c r="B69" s="63"/>
      <c r="C69" s="72" t="s">
        <v>467</v>
      </c>
      <c r="D69" s="72" t="s">
        <v>699</v>
      </c>
      <c r="E69" s="72" t="s">
        <v>700</v>
      </c>
      <c r="F69" s="72">
        <v>1</v>
      </c>
      <c r="G69" s="1">
        <v>1988</v>
      </c>
      <c r="H69" s="3">
        <v>31</v>
      </c>
    </row>
    <row r="70" spans="1:12" ht="15" customHeight="1" x14ac:dyDescent="0.2">
      <c r="A70" s="91">
        <v>3</v>
      </c>
      <c r="B70" s="63"/>
      <c r="C70" s="72" t="s">
        <v>466</v>
      </c>
      <c r="D70" s="72" t="s">
        <v>701</v>
      </c>
      <c r="E70" s="72" t="s">
        <v>702</v>
      </c>
      <c r="F70" s="72">
        <v>2</v>
      </c>
      <c r="G70" s="1">
        <v>1975</v>
      </c>
      <c r="H70" s="3">
        <v>44</v>
      </c>
    </row>
    <row r="71" spans="1:12" ht="15" customHeight="1" x14ac:dyDescent="0.2">
      <c r="A71" s="91">
        <v>4</v>
      </c>
      <c r="B71" s="63"/>
      <c r="C71" s="72" t="s">
        <v>468</v>
      </c>
      <c r="D71" s="72" t="s">
        <v>703</v>
      </c>
      <c r="E71" s="72" t="s">
        <v>704</v>
      </c>
      <c r="F71" s="72">
        <v>3</v>
      </c>
      <c r="G71" s="1">
        <v>1981</v>
      </c>
      <c r="H71" s="3">
        <v>38</v>
      </c>
    </row>
    <row r="72" spans="1:12" ht="15" customHeight="1" x14ac:dyDescent="0.2">
      <c r="A72" s="72">
        <v>3</v>
      </c>
      <c r="B72" s="72"/>
      <c r="C72" s="72" t="s">
        <v>471</v>
      </c>
      <c r="D72" s="91" t="s">
        <v>705</v>
      </c>
      <c r="E72" s="91" t="s">
        <v>706</v>
      </c>
      <c r="F72" s="91">
        <v>4</v>
      </c>
      <c r="G72" s="1">
        <v>1984</v>
      </c>
      <c r="H72" s="3">
        <v>35</v>
      </c>
    </row>
    <row r="73" spans="1:12" ht="15" customHeight="1" x14ac:dyDescent="0.2">
      <c r="A73" s="91">
        <v>1</v>
      </c>
      <c r="B73" s="63"/>
      <c r="C73" s="72" t="s">
        <v>465</v>
      </c>
      <c r="D73" s="72" t="s">
        <v>707</v>
      </c>
      <c r="E73" s="72" t="s">
        <v>708</v>
      </c>
      <c r="F73" s="72">
        <v>5</v>
      </c>
      <c r="G73" s="1">
        <v>1981</v>
      </c>
      <c r="H73" s="3">
        <v>38</v>
      </c>
    </row>
    <row r="74" spans="1:12" ht="15" customHeight="1" x14ac:dyDescent="0.2">
      <c r="A74" s="72">
        <v>4</v>
      </c>
      <c r="B74" s="72"/>
      <c r="C74" s="72" t="s">
        <v>464</v>
      </c>
      <c r="D74" s="91" t="s">
        <v>709</v>
      </c>
      <c r="E74" s="91" t="s">
        <v>710</v>
      </c>
      <c r="F74" s="91">
        <v>6</v>
      </c>
      <c r="G74" s="1">
        <v>1989</v>
      </c>
      <c r="H74" s="3">
        <v>30</v>
      </c>
    </row>
    <row r="75" spans="1:12" ht="15" customHeight="1" x14ac:dyDescent="0.2">
      <c r="A75" s="72">
        <v>2</v>
      </c>
      <c r="B75" s="72"/>
      <c r="C75" s="72" t="s">
        <v>470</v>
      </c>
      <c r="D75" s="91" t="s">
        <v>711</v>
      </c>
      <c r="E75" s="91" t="s">
        <v>712</v>
      </c>
      <c r="F75" s="91">
        <v>7</v>
      </c>
      <c r="G75" s="1">
        <v>1967</v>
      </c>
      <c r="H75" s="3">
        <v>52</v>
      </c>
    </row>
    <row r="76" spans="1:12" ht="15" customHeight="1" x14ac:dyDescent="0.2">
      <c r="A76" s="91">
        <v>2</v>
      </c>
      <c r="B76" s="63"/>
      <c r="C76" s="72" t="s">
        <v>469</v>
      </c>
      <c r="D76" s="160" t="s">
        <v>519</v>
      </c>
      <c r="E76" s="161"/>
      <c r="F76" s="162"/>
      <c r="G76" s="1">
        <v>1984</v>
      </c>
      <c r="H76" s="3">
        <v>35</v>
      </c>
    </row>
    <row r="77" spans="1:12" ht="15" customHeight="1" x14ac:dyDescent="0.2">
      <c r="A77" s="114" t="s">
        <v>651</v>
      </c>
      <c r="B77" s="114"/>
      <c r="C77" s="114"/>
      <c r="D77" s="114"/>
      <c r="E77" s="114"/>
      <c r="F77" s="114"/>
    </row>
    <row r="78" spans="1:12" ht="15" customHeight="1" x14ac:dyDescent="0.2">
      <c r="A78" s="58"/>
      <c r="B78" s="58"/>
      <c r="C78" s="58"/>
      <c r="D78" s="58"/>
      <c r="E78" s="58"/>
      <c r="F78" s="58"/>
      <c r="G78" s="92" t="s">
        <v>653</v>
      </c>
      <c r="H78" s="93">
        <v>0.03</v>
      </c>
      <c r="I78" s="93">
        <v>0.04</v>
      </c>
      <c r="J78" s="93">
        <v>0.05</v>
      </c>
      <c r="K78" s="93">
        <v>0.06</v>
      </c>
      <c r="L78" s="93">
        <v>7.0000000000000007E-2</v>
      </c>
    </row>
    <row r="79" spans="1:12" ht="15" customHeight="1" x14ac:dyDescent="0.2">
      <c r="A79" s="59">
        <v>11</v>
      </c>
      <c r="B79" s="60">
        <v>0.41319444444444442</v>
      </c>
      <c r="C79" s="59" t="s">
        <v>652</v>
      </c>
      <c r="D79" s="61" t="s">
        <v>9</v>
      </c>
      <c r="E79" s="61" t="s">
        <v>3</v>
      </c>
      <c r="F79" s="61" t="s">
        <v>4</v>
      </c>
      <c r="G79" s="94">
        <v>2.5703703703703704E-3</v>
      </c>
      <c r="H79" s="94">
        <f>G79*1.03</f>
        <v>2.6474814814814816E-3</v>
      </c>
      <c r="I79" s="94">
        <f>G79*1.04</f>
        <v>2.6731851851851851E-3</v>
      </c>
      <c r="J79" s="94">
        <f>G79*1.05</f>
        <v>2.6988888888888891E-3</v>
      </c>
      <c r="K79" s="94">
        <f>G79*1.06</f>
        <v>2.7245925925925927E-3</v>
      </c>
      <c r="L79" s="94">
        <f>G79*1.07</f>
        <v>2.7502962962962967E-3</v>
      </c>
    </row>
    <row r="80" spans="1:12" s="73" customFormat="1" ht="15" customHeight="1" x14ac:dyDescent="0.2">
      <c r="A80" s="77">
        <v>3</v>
      </c>
      <c r="B80" s="79" t="s">
        <v>35</v>
      </c>
      <c r="C80" s="77" t="s">
        <v>109</v>
      </c>
      <c r="D80" s="78" t="s">
        <v>713</v>
      </c>
      <c r="E80" s="78">
        <v>1</v>
      </c>
      <c r="F80" s="72">
        <v>100</v>
      </c>
    </row>
    <row r="81" spans="1:12" s="73" customFormat="1" ht="15" customHeight="1" x14ac:dyDescent="0.2">
      <c r="A81" s="77">
        <v>4</v>
      </c>
      <c r="B81" s="79" t="s">
        <v>260</v>
      </c>
      <c r="C81" s="77" t="s">
        <v>113</v>
      </c>
      <c r="D81" s="91" t="s">
        <v>714</v>
      </c>
      <c r="E81" s="91">
        <v>2</v>
      </c>
      <c r="F81" s="91">
        <v>70</v>
      </c>
    </row>
    <row r="82" spans="1:12" s="73" customFormat="1" ht="15" customHeight="1" x14ac:dyDescent="0.2">
      <c r="A82" s="91">
        <v>5</v>
      </c>
      <c r="B82" s="79" t="s">
        <v>101</v>
      </c>
      <c r="C82" s="77" t="s">
        <v>102</v>
      </c>
      <c r="D82" s="91" t="s">
        <v>715</v>
      </c>
      <c r="E82" s="91">
        <v>3</v>
      </c>
      <c r="F82" s="72">
        <v>68</v>
      </c>
    </row>
    <row r="83" spans="1:12" ht="14.25" x14ac:dyDescent="0.2">
      <c r="A83" s="77">
        <v>1</v>
      </c>
      <c r="B83" s="79" t="s">
        <v>106</v>
      </c>
      <c r="C83" s="77" t="s">
        <v>105</v>
      </c>
      <c r="D83" s="78" t="s">
        <v>716</v>
      </c>
      <c r="E83" s="78">
        <v>4</v>
      </c>
      <c r="F83" s="72">
        <v>20</v>
      </c>
    </row>
    <row r="84" spans="1:12" ht="14.25" x14ac:dyDescent="0.2">
      <c r="A84" s="77">
        <v>2</v>
      </c>
      <c r="B84" s="79" t="s">
        <v>64</v>
      </c>
      <c r="C84" s="77" t="s">
        <v>95</v>
      </c>
      <c r="D84" s="78" t="s">
        <v>717</v>
      </c>
      <c r="E84" s="78">
        <v>5</v>
      </c>
      <c r="F84" s="72">
        <v>10</v>
      </c>
    </row>
    <row r="85" spans="1:12" ht="14.25" x14ac:dyDescent="0.2">
      <c r="A85" s="72">
        <v>6</v>
      </c>
      <c r="B85" s="77" t="s">
        <v>38</v>
      </c>
      <c r="C85" s="77" t="s">
        <v>110</v>
      </c>
      <c r="D85" s="91" t="s">
        <v>718</v>
      </c>
      <c r="E85" s="91">
        <v>6</v>
      </c>
      <c r="F85" s="98"/>
    </row>
    <row r="86" spans="1:12" ht="15" customHeight="1" x14ac:dyDescent="0.2">
      <c r="A86" s="17"/>
      <c r="B86" s="6"/>
      <c r="C86" s="17"/>
      <c r="D86" s="17"/>
      <c r="E86" s="17"/>
      <c r="F86" s="17"/>
      <c r="G86" s="92" t="s">
        <v>653</v>
      </c>
      <c r="H86" s="93">
        <v>0.03</v>
      </c>
      <c r="I86" s="93">
        <v>0.04</v>
      </c>
      <c r="J86" s="93">
        <v>0.05</v>
      </c>
      <c r="K86" s="93">
        <v>0.06</v>
      </c>
      <c r="L86" s="93">
        <v>7.0000000000000007E-2</v>
      </c>
    </row>
    <row r="87" spans="1:12" ht="15" customHeight="1" x14ac:dyDescent="0.2">
      <c r="A87" s="59">
        <v>12</v>
      </c>
      <c r="B87" s="60">
        <v>0.4201388888888889</v>
      </c>
      <c r="C87" s="59" t="s">
        <v>12</v>
      </c>
      <c r="D87" s="61" t="s">
        <v>9</v>
      </c>
      <c r="E87" s="61" t="s">
        <v>3</v>
      </c>
      <c r="F87" s="61" t="s">
        <v>4</v>
      </c>
      <c r="G87" s="94">
        <v>2.3979166666666667E-3</v>
      </c>
      <c r="H87" s="94">
        <f>G87*1.03</f>
        <v>2.4698541666666666E-3</v>
      </c>
      <c r="I87" s="94">
        <f>G87*1.04</f>
        <v>2.4938333333333336E-3</v>
      </c>
      <c r="J87" s="94">
        <f>G87*1.05</f>
        <v>2.5178125000000001E-3</v>
      </c>
      <c r="K87" s="94">
        <f>G87*1.06</f>
        <v>2.541791666666667E-3</v>
      </c>
      <c r="L87" s="94">
        <f>G87*1.07</f>
        <v>2.5657708333333335E-3</v>
      </c>
    </row>
    <row r="88" spans="1:12" ht="15" customHeight="1" x14ac:dyDescent="0.2">
      <c r="A88" s="72">
        <v>2</v>
      </c>
      <c r="B88" s="79" t="s">
        <v>35</v>
      </c>
      <c r="C88" s="77" t="s">
        <v>129</v>
      </c>
      <c r="D88" s="78" t="s">
        <v>719</v>
      </c>
      <c r="E88" s="78">
        <v>1</v>
      </c>
      <c r="F88" s="72">
        <v>100</v>
      </c>
    </row>
    <row r="89" spans="1:12" ht="15" customHeight="1" x14ac:dyDescent="0.2">
      <c r="A89" s="72">
        <v>5</v>
      </c>
      <c r="B89" s="79" t="s">
        <v>40</v>
      </c>
      <c r="C89" s="77" t="s">
        <v>116</v>
      </c>
      <c r="D89" s="77" t="s">
        <v>720</v>
      </c>
      <c r="E89" s="77">
        <v>2</v>
      </c>
      <c r="F89" s="91">
        <v>70</v>
      </c>
    </row>
    <row r="90" spans="1:12" ht="15" customHeight="1" x14ac:dyDescent="0.2">
      <c r="A90" s="91">
        <v>3</v>
      </c>
      <c r="B90" s="79" t="s">
        <v>38</v>
      </c>
      <c r="C90" s="77" t="s">
        <v>130</v>
      </c>
      <c r="D90" s="78" t="s">
        <v>721</v>
      </c>
      <c r="E90" s="78">
        <v>3</v>
      </c>
      <c r="F90" s="96"/>
    </row>
    <row r="91" spans="1:12" ht="15" customHeight="1" x14ac:dyDescent="0.2">
      <c r="A91" s="72">
        <v>4</v>
      </c>
      <c r="B91" s="77" t="s">
        <v>127</v>
      </c>
      <c r="C91" s="77" t="s">
        <v>128</v>
      </c>
      <c r="D91" s="77" t="s">
        <v>722</v>
      </c>
      <c r="E91" s="77">
        <v>4</v>
      </c>
      <c r="F91" s="91">
        <v>66</v>
      </c>
    </row>
    <row r="92" spans="1:12" ht="15" customHeight="1" x14ac:dyDescent="0.2">
      <c r="A92" s="72">
        <v>1</v>
      </c>
      <c r="B92" s="79" t="s">
        <v>43</v>
      </c>
      <c r="C92" s="77" t="s">
        <v>117</v>
      </c>
      <c r="D92" s="77" t="s">
        <v>723</v>
      </c>
      <c r="E92" s="77">
        <v>5</v>
      </c>
      <c r="F92" s="96"/>
    </row>
    <row r="93" spans="1:12" ht="15" customHeight="1" x14ac:dyDescent="0.2">
      <c r="A93" s="91">
        <v>6</v>
      </c>
      <c r="B93" s="79" t="s">
        <v>125</v>
      </c>
      <c r="C93" s="77" t="s">
        <v>126</v>
      </c>
      <c r="D93" s="77" t="s">
        <v>724</v>
      </c>
      <c r="E93" s="77">
        <v>6</v>
      </c>
      <c r="F93" s="99"/>
    </row>
    <row r="94" spans="1:12" ht="15" customHeight="1" x14ac:dyDescent="0.2">
      <c r="A94" s="17"/>
      <c r="B94" s="6"/>
      <c r="C94" s="17"/>
      <c r="D94" s="17"/>
      <c r="E94" s="17"/>
      <c r="F94" s="17"/>
      <c r="G94" s="92" t="s">
        <v>653</v>
      </c>
      <c r="H94" s="93">
        <v>0.03</v>
      </c>
      <c r="I94" s="93">
        <v>0.04</v>
      </c>
      <c r="J94" s="93">
        <v>0.05</v>
      </c>
      <c r="K94" s="93">
        <v>0.06</v>
      </c>
      <c r="L94" s="93">
        <v>7.0000000000000007E-2</v>
      </c>
    </row>
    <row r="95" spans="1:12" x14ac:dyDescent="0.2">
      <c r="A95" s="59">
        <v>13</v>
      </c>
      <c r="B95" s="60">
        <v>0.42708333333333331</v>
      </c>
      <c r="C95" s="59" t="s">
        <v>11</v>
      </c>
      <c r="D95" s="61" t="s">
        <v>9</v>
      </c>
      <c r="E95" s="61" t="s">
        <v>3</v>
      </c>
      <c r="F95" s="61" t="s">
        <v>4</v>
      </c>
      <c r="G95" s="94">
        <v>2.5010416666666666E-3</v>
      </c>
      <c r="H95" s="94">
        <f>G95*1.03</f>
        <v>2.5760729166666666E-3</v>
      </c>
      <c r="I95" s="94">
        <f>G95*1.04</f>
        <v>2.6010833333333333E-3</v>
      </c>
      <c r="J95" s="94">
        <f>G95*1.05</f>
        <v>2.62609375E-3</v>
      </c>
      <c r="K95" s="94">
        <f>G95*1.06</f>
        <v>2.6511041666666666E-3</v>
      </c>
      <c r="L95" s="94">
        <f>G95*1.07</f>
        <v>2.6761145833333333E-3</v>
      </c>
    </row>
    <row r="96" spans="1:12" ht="15" customHeight="1" x14ac:dyDescent="0.2">
      <c r="A96" s="115">
        <v>4</v>
      </c>
      <c r="B96" s="133" t="s">
        <v>127</v>
      </c>
      <c r="C96" s="83" t="s">
        <v>149</v>
      </c>
      <c r="D96" s="131" t="s">
        <v>725</v>
      </c>
      <c r="E96" s="131">
        <v>1</v>
      </c>
      <c r="F96" s="115">
        <v>100</v>
      </c>
    </row>
    <row r="97" spans="1:7" ht="14.25" x14ac:dyDescent="0.2">
      <c r="A97" s="116"/>
      <c r="B97" s="134"/>
      <c r="C97" s="84" t="s">
        <v>150</v>
      </c>
      <c r="D97" s="132"/>
      <c r="E97" s="132"/>
      <c r="F97" s="116"/>
    </row>
    <row r="98" spans="1:7" ht="15" customHeight="1" x14ac:dyDescent="0.2">
      <c r="A98" s="115">
        <v>3</v>
      </c>
      <c r="B98" s="133" t="s">
        <v>121</v>
      </c>
      <c r="C98" s="83" t="s">
        <v>550</v>
      </c>
      <c r="D98" s="131" t="s">
        <v>726</v>
      </c>
      <c r="E98" s="131">
        <v>2</v>
      </c>
      <c r="F98" s="115">
        <v>70</v>
      </c>
    </row>
    <row r="99" spans="1:7" ht="14.25" x14ac:dyDescent="0.2">
      <c r="A99" s="116"/>
      <c r="B99" s="134"/>
      <c r="C99" s="84" t="s">
        <v>141</v>
      </c>
      <c r="D99" s="132"/>
      <c r="E99" s="132"/>
      <c r="F99" s="116"/>
    </row>
    <row r="100" spans="1:7" ht="15" customHeight="1" x14ac:dyDescent="0.2">
      <c r="A100" s="115">
        <v>5</v>
      </c>
      <c r="B100" s="133" t="s">
        <v>146</v>
      </c>
      <c r="C100" s="83" t="s">
        <v>147</v>
      </c>
      <c r="D100" s="131" t="s">
        <v>727</v>
      </c>
      <c r="E100" s="131">
        <v>3</v>
      </c>
      <c r="F100" s="115">
        <v>50</v>
      </c>
    </row>
    <row r="101" spans="1:7" ht="14.25" x14ac:dyDescent="0.2">
      <c r="A101" s="116"/>
      <c r="B101" s="134"/>
      <c r="C101" s="84" t="s">
        <v>148</v>
      </c>
      <c r="D101" s="132"/>
      <c r="E101" s="132"/>
      <c r="F101" s="116"/>
    </row>
    <row r="102" spans="1:7" ht="15" customHeight="1" x14ac:dyDescent="0.2">
      <c r="A102" s="115">
        <v>2</v>
      </c>
      <c r="B102" s="133" t="s">
        <v>68</v>
      </c>
      <c r="C102" s="83" t="s">
        <v>144</v>
      </c>
      <c r="D102" s="131" t="s">
        <v>728</v>
      </c>
      <c r="E102" s="131">
        <v>4</v>
      </c>
      <c r="F102" s="115">
        <v>48</v>
      </c>
    </row>
    <row r="103" spans="1:7" ht="14.25" x14ac:dyDescent="0.2">
      <c r="A103" s="116"/>
      <c r="B103" s="134"/>
      <c r="C103" s="84" t="s">
        <v>145</v>
      </c>
      <c r="D103" s="132"/>
      <c r="E103" s="132"/>
      <c r="F103" s="116"/>
    </row>
    <row r="104" spans="1:7" ht="15" customHeight="1" x14ac:dyDescent="0.2">
      <c r="A104" s="115">
        <v>6</v>
      </c>
      <c r="B104" s="133" t="s">
        <v>43</v>
      </c>
      <c r="C104" s="83" t="s">
        <v>135</v>
      </c>
      <c r="D104" s="131" t="s">
        <v>729</v>
      </c>
      <c r="E104" s="131">
        <v>5</v>
      </c>
      <c r="F104" s="149"/>
    </row>
    <row r="105" spans="1:7" ht="14.25" x14ac:dyDescent="0.2">
      <c r="A105" s="116"/>
      <c r="B105" s="134"/>
      <c r="C105" s="84" t="s">
        <v>136</v>
      </c>
      <c r="D105" s="132"/>
      <c r="E105" s="132"/>
      <c r="F105" s="150"/>
    </row>
    <row r="106" spans="1:7" ht="15" customHeight="1" x14ac:dyDescent="0.2">
      <c r="A106" s="115">
        <v>1</v>
      </c>
      <c r="B106" s="133" t="s">
        <v>50</v>
      </c>
      <c r="C106" s="83" t="s">
        <v>139</v>
      </c>
      <c r="D106" s="131" t="s">
        <v>730</v>
      </c>
      <c r="E106" s="131">
        <v>6</v>
      </c>
      <c r="F106" s="149"/>
    </row>
    <row r="107" spans="1:7" ht="14.25" x14ac:dyDescent="0.2">
      <c r="A107" s="116"/>
      <c r="B107" s="134"/>
      <c r="C107" s="84" t="s">
        <v>140</v>
      </c>
      <c r="D107" s="132"/>
      <c r="E107" s="132"/>
      <c r="F107" s="150"/>
    </row>
    <row r="108" spans="1:7" ht="15" customHeight="1" x14ac:dyDescent="0.2">
      <c r="A108" s="58"/>
      <c r="B108" s="58"/>
      <c r="C108" s="58"/>
      <c r="D108" s="58"/>
      <c r="E108" s="58"/>
      <c r="F108" s="58"/>
    </row>
    <row r="109" spans="1:7" ht="15" customHeight="1" x14ac:dyDescent="0.2">
      <c r="A109" s="59">
        <v>14</v>
      </c>
      <c r="B109" s="60">
        <v>0.43402777777777773</v>
      </c>
      <c r="C109" s="59" t="s">
        <v>17</v>
      </c>
      <c r="D109" s="61" t="s">
        <v>9</v>
      </c>
      <c r="E109" s="61" t="s">
        <v>10</v>
      </c>
      <c r="F109" s="61" t="s">
        <v>3</v>
      </c>
    </row>
    <row r="110" spans="1:7" ht="15" customHeight="1" x14ac:dyDescent="0.2">
      <c r="A110" s="72">
        <v>1</v>
      </c>
      <c r="B110" s="72"/>
      <c r="C110" s="72" t="s">
        <v>731</v>
      </c>
      <c r="D110" s="91" t="s">
        <v>732</v>
      </c>
      <c r="E110" s="91" t="s">
        <v>733</v>
      </c>
      <c r="F110" s="72">
        <v>1</v>
      </c>
      <c r="G110" s="1" t="s">
        <v>485</v>
      </c>
    </row>
    <row r="111" spans="1:7" ht="15" customHeight="1" x14ac:dyDescent="0.2">
      <c r="A111" s="91">
        <v>3</v>
      </c>
      <c r="B111" s="72"/>
      <c r="C111" s="72" t="s">
        <v>483</v>
      </c>
      <c r="D111" s="91" t="s">
        <v>734</v>
      </c>
      <c r="E111" s="91" t="s">
        <v>735</v>
      </c>
      <c r="F111" s="91">
        <v>2</v>
      </c>
      <c r="G111" s="1" t="s">
        <v>484</v>
      </c>
    </row>
    <row r="112" spans="1:7" ht="15" customHeight="1" x14ac:dyDescent="0.2">
      <c r="A112" s="17"/>
      <c r="B112" s="58"/>
      <c r="C112" s="58"/>
      <c r="D112" s="17"/>
      <c r="E112" s="17"/>
      <c r="F112" s="23"/>
    </row>
    <row r="113" spans="1:12" ht="15" customHeight="1" x14ac:dyDescent="0.2">
      <c r="A113" s="59">
        <v>15</v>
      </c>
      <c r="B113" s="60">
        <v>0.44444444444444442</v>
      </c>
      <c r="C113" s="59" t="s">
        <v>25</v>
      </c>
      <c r="D113" s="61" t="s">
        <v>9</v>
      </c>
      <c r="E113" s="61" t="s">
        <v>10</v>
      </c>
      <c r="F113" s="61" t="s">
        <v>3</v>
      </c>
    </row>
    <row r="114" spans="1:12" ht="14.25" x14ac:dyDescent="0.2">
      <c r="A114" s="115">
        <v>5</v>
      </c>
      <c r="B114" s="117"/>
      <c r="C114" s="65" t="s">
        <v>501</v>
      </c>
      <c r="D114" s="115" t="s">
        <v>736</v>
      </c>
      <c r="E114" s="115" t="s">
        <v>737</v>
      </c>
      <c r="F114" s="115">
        <v>1</v>
      </c>
      <c r="G114" s="1" t="s">
        <v>503</v>
      </c>
    </row>
    <row r="115" spans="1:12" ht="15" customHeight="1" x14ac:dyDescent="0.2">
      <c r="A115" s="116"/>
      <c r="B115" s="118"/>
      <c r="C115" s="67" t="s">
        <v>738</v>
      </c>
      <c r="D115" s="116"/>
      <c r="E115" s="116"/>
      <c r="F115" s="116"/>
      <c r="G115" s="1" t="s">
        <v>505</v>
      </c>
    </row>
    <row r="116" spans="1:12" ht="14.25" x14ac:dyDescent="0.2">
      <c r="A116" s="115">
        <v>3</v>
      </c>
      <c r="B116" s="117"/>
      <c r="C116" s="65" t="s">
        <v>497</v>
      </c>
      <c r="D116" s="115" t="s">
        <v>739</v>
      </c>
      <c r="E116" s="115" t="s">
        <v>740</v>
      </c>
      <c r="F116" s="115">
        <v>2</v>
      </c>
      <c r="G116" s="1" t="s">
        <v>491</v>
      </c>
    </row>
    <row r="117" spans="1:12" ht="15" customHeight="1" x14ac:dyDescent="0.2">
      <c r="A117" s="116"/>
      <c r="B117" s="118"/>
      <c r="C117" s="67" t="s">
        <v>494</v>
      </c>
      <c r="D117" s="116"/>
      <c r="E117" s="116"/>
      <c r="F117" s="116"/>
      <c r="G117" s="1" t="s">
        <v>493</v>
      </c>
    </row>
    <row r="118" spans="1:12" ht="14.25" x14ac:dyDescent="0.2">
      <c r="A118" s="115">
        <v>1</v>
      </c>
      <c r="B118" s="117"/>
      <c r="C118" s="65" t="s">
        <v>502</v>
      </c>
      <c r="D118" s="115" t="s">
        <v>741</v>
      </c>
      <c r="E118" s="115" t="s">
        <v>742</v>
      </c>
      <c r="F118" s="115">
        <v>3</v>
      </c>
      <c r="G118" s="1" t="s">
        <v>478</v>
      </c>
    </row>
    <row r="119" spans="1:12" ht="15" customHeight="1" x14ac:dyDescent="0.2">
      <c r="A119" s="116"/>
      <c r="B119" s="118"/>
      <c r="C119" s="67" t="s">
        <v>504</v>
      </c>
      <c r="D119" s="116"/>
      <c r="E119" s="116"/>
      <c r="F119" s="116"/>
      <c r="G119" s="1" t="s">
        <v>495</v>
      </c>
    </row>
    <row r="120" spans="1:12" ht="14.25" x14ac:dyDescent="0.2">
      <c r="A120" s="115">
        <v>2</v>
      </c>
      <c r="B120" s="117"/>
      <c r="C120" s="65" t="s">
        <v>492</v>
      </c>
      <c r="D120" s="115" t="s">
        <v>743</v>
      </c>
      <c r="E120" s="115" t="s">
        <v>744</v>
      </c>
      <c r="F120" s="115">
        <v>4</v>
      </c>
      <c r="G120" s="1" t="s">
        <v>498</v>
      </c>
    </row>
    <row r="121" spans="1:12" ht="15" customHeight="1" x14ac:dyDescent="0.2">
      <c r="A121" s="116"/>
      <c r="B121" s="118"/>
      <c r="C121" s="67" t="s">
        <v>508</v>
      </c>
      <c r="D121" s="116"/>
      <c r="E121" s="116"/>
      <c r="F121" s="116"/>
      <c r="G121" s="1" t="s">
        <v>500</v>
      </c>
    </row>
    <row r="122" spans="1:12" ht="14.25" x14ac:dyDescent="0.2">
      <c r="A122" s="115">
        <v>4</v>
      </c>
      <c r="B122" s="117"/>
      <c r="C122" s="65" t="s">
        <v>496</v>
      </c>
      <c r="D122" s="115" t="s">
        <v>745</v>
      </c>
      <c r="E122" s="115" t="s">
        <v>746</v>
      </c>
      <c r="F122" s="115">
        <v>5</v>
      </c>
      <c r="G122" s="1" t="s">
        <v>482</v>
      </c>
    </row>
    <row r="123" spans="1:12" ht="15" customHeight="1" x14ac:dyDescent="0.2">
      <c r="A123" s="116"/>
      <c r="B123" s="118"/>
      <c r="C123" s="67" t="s">
        <v>499</v>
      </c>
      <c r="D123" s="116"/>
      <c r="E123" s="116"/>
      <c r="F123" s="116"/>
      <c r="G123" s="1" t="s">
        <v>747</v>
      </c>
    </row>
    <row r="124" spans="1:12" ht="15" customHeight="1" x14ac:dyDescent="0.2">
      <c r="A124" s="17"/>
      <c r="B124" s="6"/>
      <c r="C124" s="58"/>
      <c r="D124" s="17"/>
      <c r="E124" s="17"/>
      <c r="F124" s="17"/>
      <c r="H124" s="93">
        <v>0.03</v>
      </c>
      <c r="I124" s="93">
        <v>0.04</v>
      </c>
      <c r="J124" s="93">
        <v>0.05</v>
      </c>
      <c r="K124" s="93">
        <v>0.06</v>
      </c>
      <c r="L124" s="93">
        <v>7.0000000000000007E-2</v>
      </c>
    </row>
    <row r="125" spans="1:12" ht="15" customHeight="1" x14ac:dyDescent="0.2">
      <c r="A125" s="59">
        <v>16</v>
      </c>
      <c r="B125" s="60">
        <v>0.44791666666666669</v>
      </c>
      <c r="C125" s="59" t="s">
        <v>23</v>
      </c>
      <c r="D125" s="61" t="s">
        <v>2</v>
      </c>
      <c r="E125" s="61" t="s">
        <v>3</v>
      </c>
      <c r="F125" s="61" t="s">
        <v>4</v>
      </c>
      <c r="G125" s="94">
        <v>5.3633101851851854E-3</v>
      </c>
      <c r="H125" s="94">
        <f>G125*1.03</f>
        <v>5.524209490740741E-3</v>
      </c>
      <c r="I125" s="94">
        <f>G125*1.04</f>
        <v>5.5778425925925926E-3</v>
      </c>
      <c r="J125" s="94">
        <f>G125*1.05</f>
        <v>5.631475694444445E-3</v>
      </c>
      <c r="K125" s="94">
        <f>G125*1.06</f>
        <v>5.6851087962962966E-3</v>
      </c>
      <c r="L125" s="94">
        <f>G125*1.07</f>
        <v>5.7387418981481491E-3</v>
      </c>
    </row>
    <row r="126" spans="1:12" ht="15" customHeight="1" x14ac:dyDescent="0.2">
      <c r="A126" s="72">
        <v>1</v>
      </c>
      <c r="B126" s="63" t="s">
        <v>40</v>
      </c>
      <c r="C126" s="72" t="s">
        <v>166</v>
      </c>
      <c r="D126" s="91" t="s">
        <v>748</v>
      </c>
      <c r="E126" s="91">
        <v>1</v>
      </c>
      <c r="F126" s="91">
        <v>100</v>
      </c>
    </row>
    <row r="127" spans="1:12" ht="15" customHeight="1" x14ac:dyDescent="0.2">
      <c r="A127" s="72">
        <v>4</v>
      </c>
      <c r="B127" s="63" t="s">
        <v>68</v>
      </c>
      <c r="C127" s="72" t="s">
        <v>165</v>
      </c>
      <c r="D127" s="91" t="s">
        <v>749</v>
      </c>
      <c r="E127" s="91">
        <v>2</v>
      </c>
      <c r="F127" s="91">
        <v>70</v>
      </c>
    </row>
    <row r="128" spans="1:12" ht="15" customHeight="1" x14ac:dyDescent="0.2">
      <c r="A128" s="72">
        <v>3</v>
      </c>
      <c r="B128" s="63" t="s">
        <v>146</v>
      </c>
      <c r="C128" s="72" t="s">
        <v>168</v>
      </c>
      <c r="D128" s="91" t="s">
        <v>750</v>
      </c>
      <c r="E128" s="91">
        <v>3</v>
      </c>
      <c r="F128" s="91">
        <v>30</v>
      </c>
    </row>
    <row r="129" spans="1:12" ht="15" customHeight="1" x14ac:dyDescent="0.2">
      <c r="A129" s="72">
        <v>2</v>
      </c>
      <c r="B129" s="63" t="s">
        <v>43</v>
      </c>
      <c r="C129" s="72" t="s">
        <v>167</v>
      </c>
      <c r="D129" s="91" t="s">
        <v>751</v>
      </c>
      <c r="E129" s="91">
        <v>4</v>
      </c>
      <c r="F129" s="96"/>
      <c r="G129" s="3"/>
    </row>
    <row r="130" spans="1:12" ht="15" customHeight="1" x14ac:dyDescent="0.2">
      <c r="A130" s="58"/>
      <c r="B130" s="6"/>
      <c r="C130" s="58"/>
      <c r="D130" s="17"/>
      <c r="E130" s="17"/>
      <c r="F130" s="17"/>
      <c r="G130" s="92" t="s">
        <v>653</v>
      </c>
      <c r="H130" s="93">
        <v>0.03</v>
      </c>
      <c r="I130" s="93">
        <v>0.04</v>
      </c>
      <c r="J130" s="93">
        <v>0.05</v>
      </c>
      <c r="K130" s="93">
        <v>0.06</v>
      </c>
      <c r="L130" s="93">
        <v>7.0000000000000007E-2</v>
      </c>
    </row>
    <row r="131" spans="1:12" ht="15" customHeight="1" x14ac:dyDescent="0.2">
      <c r="A131" s="59">
        <v>17</v>
      </c>
      <c r="B131" s="60">
        <v>0.4548611111111111</v>
      </c>
      <c r="C131" s="59" t="s">
        <v>13</v>
      </c>
      <c r="D131" s="61" t="s">
        <v>2</v>
      </c>
      <c r="E131" s="61" t="s">
        <v>3</v>
      </c>
      <c r="F131" s="61" t="s">
        <v>4</v>
      </c>
      <c r="G131" s="94">
        <v>5.5959490740740735E-3</v>
      </c>
      <c r="H131" s="94">
        <f>G131*1.03</f>
        <v>5.7638275462962955E-3</v>
      </c>
      <c r="I131" s="94">
        <f>G131*1.04</f>
        <v>5.8197870370370365E-3</v>
      </c>
      <c r="J131" s="94">
        <f>G131*1.05</f>
        <v>5.8757465277777775E-3</v>
      </c>
      <c r="K131" s="94">
        <f>G131*1.06</f>
        <v>5.9317060185185184E-3</v>
      </c>
      <c r="L131" s="94">
        <f>G131*1.07</f>
        <v>5.9876655092592594E-3</v>
      </c>
    </row>
    <row r="132" spans="1:12" ht="15" customHeight="1" x14ac:dyDescent="0.2">
      <c r="A132" s="91">
        <v>6</v>
      </c>
      <c r="B132" s="79" t="s">
        <v>35</v>
      </c>
      <c r="C132" s="77" t="s">
        <v>172</v>
      </c>
      <c r="D132" s="78" t="s">
        <v>752</v>
      </c>
      <c r="E132" s="78">
        <v>1</v>
      </c>
      <c r="F132" s="91">
        <v>100</v>
      </c>
    </row>
    <row r="133" spans="1:12" ht="15" customHeight="1" x14ac:dyDescent="0.2">
      <c r="A133" s="72">
        <v>2</v>
      </c>
      <c r="B133" s="79" t="s">
        <v>40</v>
      </c>
      <c r="C133" s="77" t="s">
        <v>175</v>
      </c>
      <c r="D133" s="78" t="s">
        <v>753</v>
      </c>
      <c r="E133" s="78">
        <v>2</v>
      </c>
      <c r="F133" s="91">
        <v>70</v>
      </c>
    </row>
    <row r="134" spans="1:12" ht="15" customHeight="1" x14ac:dyDescent="0.2">
      <c r="A134" s="72">
        <v>1</v>
      </c>
      <c r="B134" s="79" t="s">
        <v>146</v>
      </c>
      <c r="C134" s="77" t="s">
        <v>177</v>
      </c>
      <c r="D134" s="78" t="s">
        <v>754</v>
      </c>
      <c r="E134" s="78">
        <v>3</v>
      </c>
      <c r="F134" s="91">
        <v>68</v>
      </c>
    </row>
    <row r="135" spans="1:12" ht="15" customHeight="1" x14ac:dyDescent="0.2">
      <c r="A135" s="72">
        <v>4</v>
      </c>
      <c r="B135" s="79" t="s">
        <v>64</v>
      </c>
      <c r="C135" s="77" t="s">
        <v>169</v>
      </c>
      <c r="D135" s="78" t="s">
        <v>755</v>
      </c>
      <c r="E135" s="78">
        <v>4</v>
      </c>
      <c r="F135" s="99"/>
    </row>
    <row r="136" spans="1:12" ht="15" customHeight="1" x14ac:dyDescent="0.2">
      <c r="A136" s="72">
        <v>3</v>
      </c>
      <c r="B136" s="77" t="s">
        <v>38</v>
      </c>
      <c r="C136" s="77" t="s">
        <v>173</v>
      </c>
      <c r="D136" s="78" t="s">
        <v>756</v>
      </c>
      <c r="E136" s="78">
        <v>5</v>
      </c>
      <c r="F136" s="99"/>
    </row>
    <row r="137" spans="1:12" ht="15" customHeight="1" x14ac:dyDescent="0.2">
      <c r="A137" s="91">
        <v>5</v>
      </c>
      <c r="B137" s="79" t="s">
        <v>119</v>
      </c>
      <c r="C137" s="77" t="s">
        <v>171</v>
      </c>
      <c r="D137" s="78" t="s">
        <v>757</v>
      </c>
      <c r="E137" s="78">
        <v>6</v>
      </c>
      <c r="F137" s="100"/>
    </row>
    <row r="138" spans="1:12" ht="15" customHeight="1" x14ac:dyDescent="0.2">
      <c r="A138" s="17"/>
      <c r="B138" s="6"/>
      <c r="C138" s="17"/>
      <c r="D138" s="17"/>
      <c r="E138" s="17"/>
      <c r="F138" s="17"/>
      <c r="G138" s="92" t="s">
        <v>653</v>
      </c>
      <c r="H138" s="93">
        <v>0.03</v>
      </c>
      <c r="I138" s="93">
        <v>0.04</v>
      </c>
      <c r="J138" s="93">
        <v>0.05</v>
      </c>
      <c r="K138" s="93">
        <v>0.06</v>
      </c>
      <c r="L138" s="93">
        <v>7.0000000000000007E-2</v>
      </c>
    </row>
    <row r="139" spans="1:12" ht="15" customHeight="1" x14ac:dyDescent="0.2">
      <c r="A139" s="74">
        <v>18</v>
      </c>
      <c r="B139" s="75">
        <v>0.46180555555555558</v>
      </c>
      <c r="C139" s="74" t="s">
        <v>758</v>
      </c>
      <c r="D139" s="76" t="s">
        <v>2</v>
      </c>
      <c r="E139" s="76" t="s">
        <v>3</v>
      </c>
      <c r="F139" s="61" t="s">
        <v>4</v>
      </c>
      <c r="G139" s="94">
        <v>5.1783564814814808E-3</v>
      </c>
      <c r="H139" s="94">
        <f>G139*1.03</f>
        <v>5.3337071759259258E-3</v>
      </c>
      <c r="I139" s="94">
        <f>G139*1.04</f>
        <v>5.3854907407407402E-3</v>
      </c>
      <c r="J139" s="94">
        <f>G139*1.05</f>
        <v>5.4372743055555554E-3</v>
      </c>
      <c r="K139" s="94">
        <f>G139*1.06</f>
        <v>5.4890578703703698E-3</v>
      </c>
      <c r="L139" s="94">
        <f>G139*1.07</f>
        <v>5.5408414351851851E-3</v>
      </c>
    </row>
    <row r="140" spans="1:12" ht="15" customHeight="1" x14ac:dyDescent="0.2">
      <c r="A140" s="78">
        <v>2</v>
      </c>
      <c r="B140" s="77" t="s">
        <v>68</v>
      </c>
      <c r="C140" s="77" t="s">
        <v>185</v>
      </c>
      <c r="D140" s="77" t="s">
        <v>759</v>
      </c>
      <c r="E140" s="77">
        <v>1</v>
      </c>
      <c r="F140" s="72">
        <v>100</v>
      </c>
    </row>
    <row r="141" spans="1:12" ht="15" customHeight="1" x14ac:dyDescent="0.2">
      <c r="A141" s="77">
        <v>4</v>
      </c>
      <c r="B141" s="79" t="s">
        <v>40</v>
      </c>
      <c r="C141" s="77" t="s">
        <v>186</v>
      </c>
      <c r="D141" s="78" t="s">
        <v>760</v>
      </c>
      <c r="E141" s="78">
        <v>2</v>
      </c>
      <c r="F141" s="91">
        <v>70</v>
      </c>
    </row>
    <row r="142" spans="1:12" ht="15" customHeight="1" x14ac:dyDescent="0.2">
      <c r="A142" s="77">
        <v>5</v>
      </c>
      <c r="B142" s="77" t="s">
        <v>50</v>
      </c>
      <c r="C142" s="77" t="s">
        <v>184</v>
      </c>
      <c r="D142" s="78" t="s">
        <v>761</v>
      </c>
      <c r="E142" s="78">
        <v>3</v>
      </c>
      <c r="F142" s="91">
        <v>20</v>
      </c>
    </row>
    <row r="143" spans="1:12" ht="15" customHeight="1" x14ac:dyDescent="0.2">
      <c r="A143" s="78">
        <v>3</v>
      </c>
      <c r="B143" s="77" t="s">
        <v>43</v>
      </c>
      <c r="C143" s="77" t="s">
        <v>187</v>
      </c>
      <c r="D143" s="78" t="s">
        <v>762</v>
      </c>
      <c r="E143" s="78">
        <v>4</v>
      </c>
      <c r="F143" s="96"/>
    </row>
    <row r="144" spans="1:12" ht="15" customHeight="1" x14ac:dyDescent="0.2">
      <c r="A144" s="77">
        <v>4</v>
      </c>
      <c r="B144" s="79" t="s">
        <v>46</v>
      </c>
      <c r="C144" s="77" t="s">
        <v>188</v>
      </c>
      <c r="D144" s="78" t="s">
        <v>763</v>
      </c>
      <c r="E144" s="78">
        <v>5</v>
      </c>
      <c r="F144" s="101"/>
    </row>
    <row r="145" spans="1:12" ht="15" customHeight="1" x14ac:dyDescent="0.2">
      <c r="A145" s="77">
        <v>1</v>
      </c>
      <c r="B145" s="79" t="s">
        <v>146</v>
      </c>
      <c r="C145" s="77" t="s">
        <v>189</v>
      </c>
      <c r="D145" s="78" t="s">
        <v>764</v>
      </c>
      <c r="E145" s="78">
        <v>6</v>
      </c>
      <c r="F145" s="102"/>
    </row>
    <row r="146" spans="1:12" ht="15" customHeight="1" x14ac:dyDescent="0.2">
      <c r="A146" s="77">
        <v>2</v>
      </c>
      <c r="B146" s="77" t="s">
        <v>182</v>
      </c>
      <c r="C146" s="77" t="s">
        <v>183</v>
      </c>
      <c r="D146" s="78" t="s">
        <v>765</v>
      </c>
      <c r="E146" s="78">
        <v>7</v>
      </c>
      <c r="F146" s="103"/>
    </row>
    <row r="147" spans="1:12" ht="15" customHeight="1" x14ac:dyDescent="0.2">
      <c r="A147" s="77">
        <v>3</v>
      </c>
      <c r="B147" s="77" t="s">
        <v>179</v>
      </c>
      <c r="C147" s="77" t="s">
        <v>178</v>
      </c>
      <c r="D147" s="78" t="s">
        <v>519</v>
      </c>
      <c r="E147" s="78"/>
      <c r="F147" s="102"/>
    </row>
    <row r="148" spans="1:12" ht="15" customHeight="1" x14ac:dyDescent="0.2">
      <c r="A148" s="77">
        <v>1</v>
      </c>
      <c r="B148" s="77" t="s">
        <v>180</v>
      </c>
      <c r="C148" s="77" t="s">
        <v>181</v>
      </c>
      <c r="D148" s="78" t="s">
        <v>519</v>
      </c>
      <c r="E148" s="78"/>
      <c r="F148" s="102"/>
    </row>
    <row r="149" spans="1:12" ht="15" customHeight="1" x14ac:dyDescent="0.2">
      <c r="A149" s="90"/>
      <c r="B149" s="89"/>
      <c r="C149" s="90" t="s">
        <v>651</v>
      </c>
      <c r="D149" s="33"/>
      <c r="E149" s="33"/>
      <c r="F149" s="17"/>
    </row>
    <row r="150" spans="1:12" ht="15" customHeight="1" x14ac:dyDescent="0.2">
      <c r="A150" s="58"/>
      <c r="B150" s="58"/>
      <c r="C150" s="58"/>
      <c r="D150" s="17"/>
      <c r="E150" s="17"/>
      <c r="F150" s="17"/>
      <c r="G150" s="92" t="s">
        <v>653</v>
      </c>
      <c r="H150" s="93">
        <v>0.03</v>
      </c>
      <c r="I150" s="93">
        <v>0.04</v>
      </c>
      <c r="J150" s="93">
        <v>0.05</v>
      </c>
      <c r="K150" s="93">
        <v>0.06</v>
      </c>
      <c r="L150" s="93">
        <v>7.0000000000000007E-2</v>
      </c>
    </row>
    <row r="151" spans="1:12" ht="15" customHeight="1" x14ac:dyDescent="0.2">
      <c r="A151" s="74">
        <v>20</v>
      </c>
      <c r="B151" s="75">
        <v>0.47222222222222227</v>
      </c>
      <c r="C151" s="74" t="s">
        <v>766</v>
      </c>
      <c r="D151" s="76" t="s">
        <v>2</v>
      </c>
      <c r="E151" s="76" t="s">
        <v>3</v>
      </c>
      <c r="F151" s="17" t="s">
        <v>4</v>
      </c>
      <c r="G151" s="94">
        <v>4.3668981481481484E-3</v>
      </c>
      <c r="H151" s="94">
        <f>G151*1.03</f>
        <v>4.4979050925925933E-3</v>
      </c>
      <c r="I151" s="94">
        <f>G151*1.04</f>
        <v>4.5415740740740746E-3</v>
      </c>
      <c r="J151" s="94">
        <f>G151*1.05</f>
        <v>4.5852430555555559E-3</v>
      </c>
      <c r="K151" s="94">
        <f>G151*1.06</f>
        <v>4.6289120370370373E-3</v>
      </c>
      <c r="L151" s="94">
        <f>G151*1.07</f>
        <v>4.6725810185185195E-3</v>
      </c>
    </row>
    <row r="152" spans="1:12" ht="15" customHeight="1" x14ac:dyDescent="0.2">
      <c r="A152" s="131">
        <v>4</v>
      </c>
      <c r="B152" s="133" t="s">
        <v>74</v>
      </c>
      <c r="C152" s="83" t="s">
        <v>192</v>
      </c>
      <c r="D152" s="131" t="s">
        <v>767</v>
      </c>
      <c r="E152" s="131">
        <v>1</v>
      </c>
      <c r="F152" s="115">
        <v>100</v>
      </c>
    </row>
    <row r="153" spans="1:12" ht="15" customHeight="1" x14ac:dyDescent="0.2">
      <c r="A153" s="132"/>
      <c r="B153" s="134"/>
      <c r="C153" s="84" t="s">
        <v>193</v>
      </c>
      <c r="D153" s="132"/>
      <c r="E153" s="132"/>
      <c r="F153" s="116"/>
    </row>
    <row r="154" spans="1:12" ht="15" customHeight="1" x14ac:dyDescent="0.2">
      <c r="A154" s="131">
        <v>3</v>
      </c>
      <c r="B154" s="133" t="s">
        <v>35</v>
      </c>
      <c r="C154" s="83" t="s">
        <v>227</v>
      </c>
      <c r="D154" s="131" t="s">
        <v>768</v>
      </c>
      <c r="E154" s="131">
        <v>2</v>
      </c>
      <c r="F154" s="148">
        <v>70</v>
      </c>
    </row>
    <row r="155" spans="1:12" ht="15" customHeight="1" x14ac:dyDescent="0.2">
      <c r="A155" s="132"/>
      <c r="B155" s="134"/>
      <c r="C155" s="84" t="s">
        <v>200</v>
      </c>
      <c r="D155" s="132"/>
      <c r="E155" s="132"/>
      <c r="F155" s="148"/>
    </row>
    <row r="156" spans="1:12" ht="15" customHeight="1" x14ac:dyDescent="0.2">
      <c r="A156" s="131">
        <v>2</v>
      </c>
      <c r="B156" s="133" t="s">
        <v>38</v>
      </c>
      <c r="C156" s="83" t="s">
        <v>201</v>
      </c>
      <c r="D156" s="131" t="s">
        <v>769</v>
      </c>
      <c r="E156" s="131">
        <v>3</v>
      </c>
      <c r="F156" s="158"/>
    </row>
    <row r="157" spans="1:12" ht="15" customHeight="1" x14ac:dyDescent="0.2">
      <c r="A157" s="132"/>
      <c r="B157" s="134"/>
      <c r="C157" s="84" t="s">
        <v>202</v>
      </c>
      <c r="D157" s="132"/>
      <c r="E157" s="132"/>
      <c r="F157" s="159"/>
    </row>
    <row r="158" spans="1:12" ht="15" customHeight="1" x14ac:dyDescent="0.2">
      <c r="A158" s="131">
        <v>3</v>
      </c>
      <c r="B158" s="133" t="s">
        <v>118</v>
      </c>
      <c r="C158" s="83" t="s">
        <v>196</v>
      </c>
      <c r="D158" s="131" t="s">
        <v>770</v>
      </c>
      <c r="E158" s="131">
        <v>4</v>
      </c>
      <c r="F158" s="147"/>
    </row>
    <row r="159" spans="1:12" ht="15" customHeight="1" x14ac:dyDescent="0.2">
      <c r="A159" s="132"/>
      <c r="B159" s="134"/>
      <c r="C159" s="84" t="s">
        <v>197</v>
      </c>
      <c r="D159" s="132"/>
      <c r="E159" s="132"/>
      <c r="F159" s="147"/>
    </row>
    <row r="160" spans="1:12" ht="15" customHeight="1" x14ac:dyDescent="0.2">
      <c r="A160" s="131">
        <v>4</v>
      </c>
      <c r="B160" s="133" t="s">
        <v>119</v>
      </c>
      <c r="C160" s="83" t="s">
        <v>198</v>
      </c>
      <c r="D160" s="131" t="s">
        <v>771</v>
      </c>
      <c r="E160" s="131">
        <v>5</v>
      </c>
      <c r="F160" s="147"/>
      <c r="G160" s="92" t="s">
        <v>653</v>
      </c>
      <c r="H160" s="93">
        <v>0.03</v>
      </c>
      <c r="I160" s="93">
        <v>0.04</v>
      </c>
      <c r="J160" s="93">
        <v>0.05</v>
      </c>
      <c r="K160" s="93">
        <v>0.06</v>
      </c>
      <c r="L160" s="93">
        <v>7.0000000000000007E-2</v>
      </c>
    </row>
    <row r="161" spans="1:12" ht="15" customHeight="1" x14ac:dyDescent="0.2">
      <c r="A161" s="132"/>
      <c r="B161" s="134"/>
      <c r="C161" s="84" t="s">
        <v>199</v>
      </c>
      <c r="D161" s="132"/>
      <c r="E161" s="132"/>
      <c r="F161" s="147"/>
      <c r="G161" s="94">
        <v>4.1666666666666666E-3</v>
      </c>
      <c r="H161" s="94">
        <f>G161*1.03</f>
        <v>4.2916666666666667E-3</v>
      </c>
      <c r="I161" s="94">
        <f>G161*1.04</f>
        <v>4.3333333333333331E-3</v>
      </c>
      <c r="J161" s="94">
        <f>G161*1.05</f>
        <v>4.3750000000000004E-3</v>
      </c>
      <c r="K161" s="94">
        <f>G161*1.06</f>
        <v>4.4166666666666668E-3</v>
      </c>
      <c r="L161" s="94">
        <f>G161*1.07</f>
        <v>4.4583333333333332E-3</v>
      </c>
    </row>
    <row r="162" spans="1:12" ht="15" customHeight="1" x14ac:dyDescent="0.2">
      <c r="A162" s="131">
        <v>2</v>
      </c>
      <c r="B162" s="133" t="s">
        <v>64</v>
      </c>
      <c r="C162" s="83" t="s">
        <v>190</v>
      </c>
      <c r="D162" s="131" t="s">
        <v>772</v>
      </c>
      <c r="E162" s="131">
        <v>6</v>
      </c>
      <c r="F162" s="140"/>
    </row>
    <row r="163" spans="1:12" ht="15" customHeight="1" x14ac:dyDescent="0.2">
      <c r="A163" s="132"/>
      <c r="B163" s="134"/>
      <c r="C163" s="84" t="s">
        <v>191</v>
      </c>
      <c r="D163" s="132"/>
      <c r="E163" s="132"/>
      <c r="F163" s="142"/>
    </row>
    <row r="164" spans="1:12" ht="15" customHeight="1" x14ac:dyDescent="0.2">
      <c r="A164" s="131">
        <v>1</v>
      </c>
      <c r="B164" s="133" t="s">
        <v>79</v>
      </c>
      <c r="C164" s="83" t="s">
        <v>203</v>
      </c>
      <c r="D164" s="131" t="s">
        <v>773</v>
      </c>
      <c r="E164" s="131">
        <v>7</v>
      </c>
      <c r="F164" s="140"/>
    </row>
    <row r="165" spans="1:12" ht="15" customHeight="1" x14ac:dyDescent="0.2">
      <c r="A165" s="132"/>
      <c r="B165" s="134"/>
      <c r="C165" s="84" t="s">
        <v>204</v>
      </c>
      <c r="D165" s="132"/>
      <c r="E165" s="132"/>
      <c r="F165" s="142"/>
    </row>
    <row r="166" spans="1:12" ht="15" customHeight="1" x14ac:dyDescent="0.2">
      <c r="A166" s="131">
        <v>1</v>
      </c>
      <c r="B166" s="133" t="s">
        <v>96</v>
      </c>
      <c r="C166" s="83" t="s">
        <v>194</v>
      </c>
      <c r="D166" s="143" t="s">
        <v>519</v>
      </c>
      <c r="E166" s="144"/>
      <c r="F166" s="140"/>
    </row>
    <row r="167" spans="1:12" ht="15" customHeight="1" x14ac:dyDescent="0.2">
      <c r="A167" s="132"/>
      <c r="B167" s="134"/>
      <c r="C167" s="84" t="s">
        <v>195</v>
      </c>
      <c r="D167" s="145"/>
      <c r="E167" s="146"/>
      <c r="F167" s="142"/>
    </row>
    <row r="168" spans="1:12" ht="15" customHeight="1" x14ac:dyDescent="0.2">
      <c r="A168" s="130" t="s">
        <v>651</v>
      </c>
      <c r="B168" s="130"/>
      <c r="C168" s="130"/>
      <c r="D168" s="130"/>
      <c r="E168" s="130"/>
      <c r="F168" s="17"/>
      <c r="G168" s="94"/>
      <c r="H168" s="94"/>
      <c r="I168" s="94"/>
      <c r="J168" s="94"/>
      <c r="K168" s="94"/>
      <c r="L168" s="94"/>
    </row>
    <row r="169" spans="1:12" ht="15" customHeight="1" x14ac:dyDescent="0.2">
      <c r="A169" s="59"/>
      <c r="B169" s="60"/>
      <c r="C169" s="59"/>
      <c r="D169" s="61"/>
      <c r="E169" s="61"/>
      <c r="F169" s="61"/>
      <c r="G169" s="92" t="s">
        <v>653</v>
      </c>
      <c r="H169" s="93">
        <v>0.03</v>
      </c>
      <c r="I169" s="93">
        <v>0.04</v>
      </c>
      <c r="J169" s="93">
        <v>0.05</v>
      </c>
      <c r="K169" s="93">
        <v>0.06</v>
      </c>
      <c r="L169" s="93">
        <v>7.0000000000000007E-2</v>
      </c>
    </row>
    <row r="170" spans="1:12" ht="15" customHeight="1" x14ac:dyDescent="0.2">
      <c r="A170" s="59">
        <v>22</v>
      </c>
      <c r="B170" s="60">
        <v>0.4826388888888889</v>
      </c>
      <c r="C170" s="59" t="s">
        <v>16</v>
      </c>
      <c r="D170" s="61" t="s">
        <v>2</v>
      </c>
      <c r="E170" s="61" t="s">
        <v>3</v>
      </c>
      <c r="F170" s="61" t="s">
        <v>4</v>
      </c>
      <c r="G170" s="94">
        <v>4.1690972222222225E-3</v>
      </c>
      <c r="H170" s="94">
        <f>G170*1.03</f>
        <v>4.294170138888889E-3</v>
      </c>
      <c r="I170" s="94">
        <f>G170*1.04</f>
        <v>4.3358611111111115E-3</v>
      </c>
      <c r="J170" s="94">
        <f>G170*1.05</f>
        <v>4.377552083333334E-3</v>
      </c>
      <c r="K170" s="94">
        <f>G170*1.06</f>
        <v>4.4192430555555565E-3</v>
      </c>
      <c r="L170" s="94">
        <f>G170*1.07</f>
        <v>4.4609340277777781E-3</v>
      </c>
    </row>
    <row r="171" spans="1:12" ht="15" customHeight="1" x14ac:dyDescent="0.2">
      <c r="A171" s="115">
        <v>3</v>
      </c>
      <c r="B171" s="117" t="s">
        <v>68</v>
      </c>
      <c r="C171" s="65" t="s">
        <v>213</v>
      </c>
      <c r="D171" s="115" t="s">
        <v>774</v>
      </c>
      <c r="E171" s="115">
        <v>1</v>
      </c>
      <c r="F171" s="115">
        <v>150</v>
      </c>
    </row>
    <row r="172" spans="1:12" ht="15" customHeight="1" x14ac:dyDescent="0.2">
      <c r="A172" s="128"/>
      <c r="B172" s="129"/>
      <c r="C172" s="66" t="s">
        <v>214</v>
      </c>
      <c r="D172" s="128"/>
      <c r="E172" s="128"/>
      <c r="F172" s="128"/>
    </row>
    <row r="173" spans="1:12" ht="15" customHeight="1" x14ac:dyDescent="0.2">
      <c r="A173" s="128"/>
      <c r="B173" s="129"/>
      <c r="C173" s="66" t="s">
        <v>215</v>
      </c>
      <c r="D173" s="128"/>
      <c r="E173" s="128"/>
      <c r="F173" s="128"/>
    </row>
    <row r="174" spans="1:12" ht="15" customHeight="1" x14ac:dyDescent="0.2">
      <c r="A174" s="128"/>
      <c r="B174" s="129"/>
      <c r="C174" s="66" t="s">
        <v>216</v>
      </c>
      <c r="D174" s="128"/>
      <c r="E174" s="128"/>
      <c r="F174" s="128"/>
    </row>
    <row r="175" spans="1:12" ht="15" customHeight="1" x14ac:dyDescent="0.2">
      <c r="A175" s="116"/>
      <c r="B175" s="118"/>
      <c r="C175" s="67" t="s">
        <v>217</v>
      </c>
      <c r="D175" s="116"/>
      <c r="E175" s="116"/>
      <c r="F175" s="116"/>
    </row>
    <row r="176" spans="1:12" ht="15" customHeight="1" x14ac:dyDescent="0.2">
      <c r="A176" s="115">
        <v>2</v>
      </c>
      <c r="B176" s="117" t="s">
        <v>74</v>
      </c>
      <c r="C176" s="65" t="s">
        <v>209</v>
      </c>
      <c r="D176" s="115" t="s">
        <v>775</v>
      </c>
      <c r="E176" s="115">
        <v>2</v>
      </c>
      <c r="F176" s="115">
        <v>100</v>
      </c>
    </row>
    <row r="177" spans="1:12" ht="15" customHeight="1" x14ac:dyDescent="0.2">
      <c r="A177" s="128"/>
      <c r="B177" s="129"/>
      <c r="C177" s="66" t="s">
        <v>85</v>
      </c>
      <c r="D177" s="128"/>
      <c r="E177" s="128"/>
      <c r="F177" s="128"/>
    </row>
    <row r="178" spans="1:12" ht="15" customHeight="1" x14ac:dyDescent="0.2">
      <c r="A178" s="128"/>
      <c r="B178" s="129"/>
      <c r="C178" s="66" t="s">
        <v>210</v>
      </c>
      <c r="D178" s="128"/>
      <c r="E178" s="128"/>
      <c r="F178" s="128"/>
    </row>
    <row r="179" spans="1:12" ht="15" customHeight="1" x14ac:dyDescent="0.2">
      <c r="A179" s="128"/>
      <c r="B179" s="129"/>
      <c r="C179" s="66" t="s">
        <v>211</v>
      </c>
      <c r="D179" s="128"/>
      <c r="E179" s="128"/>
      <c r="F179" s="128"/>
    </row>
    <row r="180" spans="1:12" ht="15" customHeight="1" x14ac:dyDescent="0.2">
      <c r="A180" s="116"/>
      <c r="B180" s="118"/>
      <c r="C180" s="67" t="s">
        <v>212</v>
      </c>
      <c r="D180" s="116"/>
      <c r="E180" s="116"/>
      <c r="F180" s="116"/>
    </row>
    <row r="181" spans="1:12" ht="15" customHeight="1" x14ac:dyDescent="0.2">
      <c r="A181" s="115">
        <v>1</v>
      </c>
      <c r="B181" s="117" t="s">
        <v>72</v>
      </c>
      <c r="C181" s="65" t="s">
        <v>205</v>
      </c>
      <c r="D181" s="115" t="s">
        <v>776</v>
      </c>
      <c r="E181" s="115">
        <v>3</v>
      </c>
      <c r="F181" s="140"/>
    </row>
    <row r="182" spans="1:12" ht="15" customHeight="1" x14ac:dyDescent="0.2">
      <c r="A182" s="128"/>
      <c r="B182" s="129"/>
      <c r="C182" s="66" t="s">
        <v>206</v>
      </c>
      <c r="D182" s="128"/>
      <c r="E182" s="128"/>
      <c r="F182" s="141"/>
    </row>
    <row r="183" spans="1:12" ht="15" customHeight="1" x14ac:dyDescent="0.2">
      <c r="A183" s="128"/>
      <c r="B183" s="129"/>
      <c r="C183" s="66" t="s">
        <v>207</v>
      </c>
      <c r="D183" s="128"/>
      <c r="E183" s="128"/>
      <c r="F183" s="141"/>
    </row>
    <row r="184" spans="1:12" ht="15" customHeight="1" x14ac:dyDescent="0.2">
      <c r="A184" s="128"/>
      <c r="B184" s="129"/>
      <c r="C184" s="66" t="s">
        <v>208</v>
      </c>
      <c r="D184" s="128"/>
      <c r="E184" s="128"/>
      <c r="F184" s="141"/>
    </row>
    <row r="185" spans="1:12" ht="15" customHeight="1" x14ac:dyDescent="0.2">
      <c r="A185" s="116"/>
      <c r="B185" s="118"/>
      <c r="C185" s="67" t="s">
        <v>782</v>
      </c>
      <c r="D185" s="116"/>
      <c r="E185" s="116"/>
      <c r="F185" s="142"/>
    </row>
    <row r="186" spans="1:12" ht="15" customHeight="1" x14ac:dyDescent="0.2">
      <c r="A186" s="17"/>
      <c r="B186" s="6"/>
      <c r="C186" s="58"/>
      <c r="D186" s="17"/>
      <c r="E186" s="17"/>
      <c r="F186" s="17"/>
      <c r="G186" s="92" t="s">
        <v>653</v>
      </c>
      <c r="H186" s="93">
        <v>0.03</v>
      </c>
      <c r="I186" s="93">
        <v>0.04</v>
      </c>
      <c r="J186" s="93">
        <v>0.05</v>
      </c>
      <c r="K186" s="93">
        <v>0.06</v>
      </c>
      <c r="L186" s="93">
        <v>7.0000000000000007E-2</v>
      </c>
    </row>
    <row r="187" spans="1:12" s="2" customFormat="1" ht="15" customHeight="1" x14ac:dyDescent="0.25">
      <c r="A187" s="59">
        <v>23</v>
      </c>
      <c r="B187" s="60">
        <v>0.48958333333333331</v>
      </c>
      <c r="C187" s="59" t="s">
        <v>30</v>
      </c>
      <c r="D187" s="61" t="s">
        <v>2</v>
      </c>
      <c r="E187" s="61" t="s">
        <v>3</v>
      </c>
      <c r="F187" s="61" t="s">
        <v>4</v>
      </c>
      <c r="G187" s="94">
        <v>6.3480324074074073E-3</v>
      </c>
      <c r="H187" s="94">
        <f>G187*1.03</f>
        <v>6.5384733796296293E-3</v>
      </c>
      <c r="I187" s="94">
        <f>G187*1.04</f>
        <v>6.6019537037037036E-3</v>
      </c>
      <c r="J187" s="94">
        <f>G187*1.05</f>
        <v>6.6654340277777779E-3</v>
      </c>
      <c r="K187" s="94">
        <f>G187*1.06</f>
        <v>6.7289143518518522E-3</v>
      </c>
      <c r="L187" s="94">
        <f>G187*1.07</f>
        <v>6.7923946759259266E-3</v>
      </c>
    </row>
    <row r="188" spans="1:12" s="2" customFormat="1" ht="15" customHeight="1" x14ac:dyDescent="0.25">
      <c r="A188" s="115">
        <v>1</v>
      </c>
      <c r="B188" s="117" t="s">
        <v>154</v>
      </c>
      <c r="C188" s="65" t="s">
        <v>155</v>
      </c>
      <c r="D188" s="115" t="s">
        <v>777</v>
      </c>
      <c r="E188" s="115">
        <v>1</v>
      </c>
      <c r="F188" s="115">
        <v>100</v>
      </c>
      <c r="G188" s="4"/>
    </row>
    <row r="189" spans="1:12" s="2" customFormat="1" ht="15" customHeight="1" x14ac:dyDescent="0.25">
      <c r="A189" s="128"/>
      <c r="B189" s="129"/>
      <c r="C189" s="66" t="s">
        <v>156</v>
      </c>
      <c r="D189" s="128"/>
      <c r="E189" s="128"/>
      <c r="F189" s="128"/>
      <c r="G189" s="4"/>
    </row>
    <row r="190" spans="1:12" s="2" customFormat="1" ht="15" customHeight="1" x14ac:dyDescent="0.25">
      <c r="A190" s="116"/>
      <c r="B190" s="118"/>
      <c r="C190" s="67" t="s">
        <v>157</v>
      </c>
      <c r="D190" s="116"/>
      <c r="E190" s="116"/>
      <c r="F190" s="116"/>
      <c r="G190" s="4"/>
    </row>
    <row r="191" spans="1:12" s="2" customFormat="1" ht="15" customHeight="1" x14ac:dyDescent="0.25">
      <c r="A191" s="115">
        <v>3</v>
      </c>
      <c r="B191" s="117" t="s">
        <v>158</v>
      </c>
      <c r="C191" s="65" t="s">
        <v>159</v>
      </c>
      <c r="D191" s="115" t="s">
        <v>778</v>
      </c>
      <c r="E191" s="115">
        <v>2</v>
      </c>
      <c r="F191" s="115">
        <v>20</v>
      </c>
      <c r="G191" s="4"/>
    </row>
    <row r="192" spans="1:12" s="2" customFormat="1" ht="15" customHeight="1" x14ac:dyDescent="0.25">
      <c r="A192" s="128"/>
      <c r="B192" s="129"/>
      <c r="C192" s="66" t="s">
        <v>160</v>
      </c>
      <c r="D192" s="128"/>
      <c r="E192" s="128"/>
      <c r="F192" s="128"/>
      <c r="G192" s="4"/>
    </row>
    <row r="193" spans="1:12" s="2" customFormat="1" ht="15" customHeight="1" x14ac:dyDescent="0.25">
      <c r="A193" s="116"/>
      <c r="B193" s="118"/>
      <c r="C193" s="67" t="s">
        <v>779</v>
      </c>
      <c r="D193" s="116"/>
      <c r="E193" s="116"/>
      <c r="F193" s="116"/>
      <c r="G193" s="4"/>
    </row>
    <row r="194" spans="1:12" s="2" customFormat="1" ht="15" customHeight="1" x14ac:dyDescent="0.25">
      <c r="A194" s="115">
        <v>2</v>
      </c>
      <c r="B194" s="117" t="s">
        <v>121</v>
      </c>
      <c r="C194" s="65" t="s">
        <v>152</v>
      </c>
      <c r="D194" s="115" t="s">
        <v>780</v>
      </c>
      <c r="E194" s="115">
        <v>3</v>
      </c>
      <c r="F194" s="115">
        <v>10</v>
      </c>
      <c r="G194" s="4"/>
    </row>
    <row r="195" spans="1:12" s="2" customFormat="1" ht="15" customHeight="1" x14ac:dyDescent="0.25">
      <c r="A195" s="128"/>
      <c r="B195" s="129"/>
      <c r="C195" s="66" t="s">
        <v>153</v>
      </c>
      <c r="D195" s="128"/>
      <c r="E195" s="128"/>
      <c r="F195" s="128"/>
      <c r="G195" s="4"/>
    </row>
    <row r="196" spans="1:12" s="2" customFormat="1" ht="15" customHeight="1" x14ac:dyDescent="0.25">
      <c r="A196" s="116"/>
      <c r="B196" s="118"/>
      <c r="C196" s="67" t="s">
        <v>428</v>
      </c>
      <c r="D196" s="116"/>
      <c r="E196" s="116"/>
      <c r="F196" s="116"/>
      <c r="G196" s="4"/>
    </row>
    <row r="197" spans="1:12" s="2" customFormat="1" ht="15" customHeight="1" x14ac:dyDescent="0.25">
      <c r="A197" s="115">
        <v>4</v>
      </c>
      <c r="B197" s="117" t="s">
        <v>161</v>
      </c>
      <c r="C197" s="65" t="s">
        <v>162</v>
      </c>
      <c r="D197" s="115" t="s">
        <v>781</v>
      </c>
      <c r="E197" s="115">
        <v>4</v>
      </c>
      <c r="F197" s="115">
        <v>8</v>
      </c>
      <c r="G197" s="4"/>
    </row>
    <row r="198" spans="1:12" s="2" customFormat="1" ht="15" customHeight="1" x14ac:dyDescent="0.25">
      <c r="A198" s="128"/>
      <c r="B198" s="129"/>
      <c r="C198" s="66" t="s">
        <v>163</v>
      </c>
      <c r="D198" s="128"/>
      <c r="E198" s="128"/>
      <c r="F198" s="128"/>
      <c r="G198" s="4"/>
    </row>
    <row r="199" spans="1:12" s="2" customFormat="1" ht="15" customHeight="1" x14ac:dyDescent="0.25">
      <c r="A199" s="116"/>
      <c r="B199" s="118"/>
      <c r="C199" s="67" t="s">
        <v>164</v>
      </c>
      <c r="D199" s="116"/>
      <c r="E199" s="116"/>
      <c r="F199" s="116"/>
      <c r="G199" s="4"/>
    </row>
    <row r="200" spans="1:12" s="2" customFormat="1" ht="15" customHeight="1" x14ac:dyDescent="0.25">
      <c r="A200" s="17"/>
      <c r="B200" s="6"/>
      <c r="C200" s="58"/>
      <c r="D200" s="17"/>
      <c r="E200" s="17"/>
      <c r="F200" s="17"/>
      <c r="G200" s="92" t="s">
        <v>653</v>
      </c>
      <c r="H200" s="93">
        <v>0.03</v>
      </c>
      <c r="I200" s="93">
        <v>0.04</v>
      </c>
      <c r="J200" s="93">
        <v>0.05</v>
      </c>
      <c r="K200" s="93">
        <v>0.06</v>
      </c>
      <c r="L200" s="93">
        <v>7.0000000000000007E-2</v>
      </c>
    </row>
    <row r="201" spans="1:12" s="2" customFormat="1" ht="15" customHeight="1" x14ac:dyDescent="0.25">
      <c r="A201" s="59">
        <v>24</v>
      </c>
      <c r="B201" s="60">
        <v>0.49652777777777773</v>
      </c>
      <c r="C201" s="59" t="s">
        <v>943</v>
      </c>
      <c r="D201" s="61" t="s">
        <v>2</v>
      </c>
      <c r="E201" s="61" t="s">
        <v>3</v>
      </c>
      <c r="F201" s="61" t="s">
        <v>4</v>
      </c>
      <c r="G201" s="94">
        <v>5.697685185185185E-3</v>
      </c>
      <c r="H201" s="94">
        <f>G201*1.03</f>
        <v>5.8686157407407411E-3</v>
      </c>
      <c r="I201" s="94">
        <f>G201*1.04</f>
        <v>5.9255925925925925E-3</v>
      </c>
      <c r="J201" s="94">
        <f>G201*1.05</f>
        <v>5.9825694444444449E-3</v>
      </c>
      <c r="K201" s="94">
        <f>G201*1.06</f>
        <v>6.0395462962962963E-3</v>
      </c>
      <c r="L201" s="94">
        <f>G201*1.07</f>
        <v>6.0965231481481487E-3</v>
      </c>
    </row>
    <row r="202" spans="1:12" s="2" customFormat="1" ht="15" customHeight="1" x14ac:dyDescent="0.25">
      <c r="A202" s="72">
        <v>1</v>
      </c>
      <c r="B202" s="63" t="s">
        <v>96</v>
      </c>
      <c r="C202" s="72" t="s">
        <v>546</v>
      </c>
      <c r="D202" s="91" t="s">
        <v>783</v>
      </c>
      <c r="E202" s="91">
        <v>1</v>
      </c>
      <c r="F202" s="91">
        <v>100</v>
      </c>
      <c r="G202" s="4"/>
    </row>
    <row r="203" spans="1:12" s="2" customFormat="1" ht="15" customHeight="1" x14ac:dyDescent="0.25">
      <c r="A203" s="72">
        <v>3</v>
      </c>
      <c r="B203" s="63" t="s">
        <v>74</v>
      </c>
      <c r="C203" s="72" t="s">
        <v>219</v>
      </c>
      <c r="D203" s="91" t="s">
        <v>784</v>
      </c>
      <c r="E203" s="91">
        <v>2</v>
      </c>
      <c r="F203" s="72">
        <v>70</v>
      </c>
      <c r="G203" s="4"/>
    </row>
    <row r="204" spans="1:12" s="2" customFormat="1" ht="15" customHeight="1" x14ac:dyDescent="0.25">
      <c r="A204" s="91">
        <v>6</v>
      </c>
      <c r="B204" s="63" t="s">
        <v>121</v>
      </c>
      <c r="C204" s="72" t="s">
        <v>222</v>
      </c>
      <c r="D204" s="49" t="s">
        <v>785</v>
      </c>
      <c r="E204" s="49">
        <v>3</v>
      </c>
      <c r="F204" s="91">
        <v>68</v>
      </c>
      <c r="G204" s="4"/>
    </row>
    <row r="205" spans="1:12" s="2" customFormat="1" ht="15" customHeight="1" x14ac:dyDescent="0.25">
      <c r="A205" s="72">
        <v>5</v>
      </c>
      <c r="B205" s="63" t="s">
        <v>151</v>
      </c>
      <c r="C205" s="72" t="s">
        <v>218</v>
      </c>
      <c r="D205" s="49" t="s">
        <v>786</v>
      </c>
      <c r="E205" s="49">
        <v>4</v>
      </c>
      <c r="F205" s="91">
        <v>30</v>
      </c>
      <c r="G205" s="4"/>
    </row>
    <row r="206" spans="1:12" s="2" customFormat="1" ht="15" customHeight="1" x14ac:dyDescent="0.25">
      <c r="A206" s="91">
        <v>4</v>
      </c>
      <c r="B206" s="63" t="s">
        <v>81</v>
      </c>
      <c r="C206" s="72" t="s">
        <v>228</v>
      </c>
      <c r="D206" s="49" t="s">
        <v>787</v>
      </c>
      <c r="E206" s="49">
        <v>5</v>
      </c>
      <c r="F206" s="91">
        <v>10</v>
      </c>
      <c r="G206" s="4"/>
    </row>
    <row r="207" spans="1:12" s="2" customFormat="1" ht="15" customHeight="1" x14ac:dyDescent="0.25">
      <c r="A207" s="72">
        <v>2</v>
      </c>
      <c r="B207" s="63" t="s">
        <v>79</v>
      </c>
      <c r="C207" s="72" t="s">
        <v>226</v>
      </c>
      <c r="D207" s="91" t="s">
        <v>788</v>
      </c>
      <c r="E207" s="91">
        <v>6</v>
      </c>
      <c r="F207" s="102"/>
      <c r="G207" s="4"/>
    </row>
    <row r="208" spans="1:12" s="2" customFormat="1" ht="15" customHeight="1" x14ac:dyDescent="0.25">
      <c r="A208" s="17"/>
      <c r="B208" s="6"/>
      <c r="C208" s="17"/>
      <c r="D208" s="17"/>
      <c r="E208" s="17"/>
      <c r="F208" s="17"/>
      <c r="G208" s="92" t="s">
        <v>653</v>
      </c>
      <c r="H208" s="93">
        <v>0.03</v>
      </c>
      <c r="I208" s="93">
        <v>0.04</v>
      </c>
      <c r="J208" s="93">
        <v>0.05</v>
      </c>
      <c r="K208" s="93">
        <v>0.06</v>
      </c>
      <c r="L208" s="93">
        <v>7.0000000000000007E-2</v>
      </c>
    </row>
    <row r="209" spans="1:12" s="2" customFormat="1" ht="15" customHeight="1" x14ac:dyDescent="0.25">
      <c r="A209" s="59">
        <v>25</v>
      </c>
      <c r="B209" s="60">
        <v>0.50347222222222221</v>
      </c>
      <c r="C209" s="59" t="s">
        <v>15</v>
      </c>
      <c r="D209" s="61" t="s">
        <v>2</v>
      </c>
      <c r="E209" s="61" t="s">
        <v>3</v>
      </c>
      <c r="F209" s="61" t="s">
        <v>4</v>
      </c>
      <c r="G209" s="94">
        <v>6.1263888888888887E-3</v>
      </c>
      <c r="H209" s="94">
        <f>G209*1.03</f>
        <v>6.3101805555555559E-3</v>
      </c>
      <c r="I209" s="94">
        <f>G209*1.04</f>
        <v>6.3714444444444443E-3</v>
      </c>
      <c r="J209" s="94">
        <f>G209*1.05</f>
        <v>6.4327083333333337E-3</v>
      </c>
      <c r="K209" s="94">
        <f>G209*1.06</f>
        <v>6.4939722222222222E-3</v>
      </c>
      <c r="L209" s="94">
        <f>G209*1.07</f>
        <v>6.5552361111111115E-3</v>
      </c>
    </row>
    <row r="210" spans="1:12" s="2" customFormat="1" ht="15" customHeight="1" x14ac:dyDescent="0.25">
      <c r="A210" s="72">
        <v>3</v>
      </c>
      <c r="B210" s="72" t="s">
        <v>248</v>
      </c>
      <c r="C210" s="72" t="s">
        <v>249</v>
      </c>
      <c r="D210" s="72" t="s">
        <v>789</v>
      </c>
      <c r="E210" s="72">
        <v>1</v>
      </c>
      <c r="F210" s="91">
        <v>100</v>
      </c>
      <c r="G210" s="4"/>
    </row>
    <row r="211" spans="1:12" s="2" customFormat="1" ht="15" customHeight="1" x14ac:dyDescent="0.25">
      <c r="A211" s="91">
        <v>4</v>
      </c>
      <c r="B211" s="72" t="s">
        <v>79</v>
      </c>
      <c r="C211" s="72" t="s">
        <v>278</v>
      </c>
      <c r="D211" s="49" t="s">
        <v>790</v>
      </c>
      <c r="E211" s="49">
        <v>2</v>
      </c>
      <c r="F211" s="91">
        <v>70</v>
      </c>
      <c r="G211" s="4"/>
    </row>
    <row r="212" spans="1:12" s="2" customFormat="1" ht="15" customHeight="1" x14ac:dyDescent="0.25">
      <c r="A212" s="72">
        <v>2</v>
      </c>
      <c r="B212" s="18" t="s">
        <v>146</v>
      </c>
      <c r="C212" s="49" t="s">
        <v>283</v>
      </c>
      <c r="D212" s="72" t="s">
        <v>791</v>
      </c>
      <c r="E212" s="72">
        <v>3</v>
      </c>
      <c r="F212" s="91">
        <v>50</v>
      </c>
      <c r="G212" s="4"/>
    </row>
    <row r="213" spans="1:12" s="2" customFormat="1" ht="15" customHeight="1" x14ac:dyDescent="0.25">
      <c r="A213" s="91">
        <v>6</v>
      </c>
      <c r="B213" s="72" t="s">
        <v>96</v>
      </c>
      <c r="C213" s="72" t="s">
        <v>247</v>
      </c>
      <c r="D213" s="49" t="s">
        <v>792</v>
      </c>
      <c r="E213" s="49">
        <v>4</v>
      </c>
      <c r="F213" s="91">
        <v>20</v>
      </c>
      <c r="G213" s="4"/>
    </row>
    <row r="214" spans="1:12" s="2" customFormat="1" ht="15" customHeight="1" x14ac:dyDescent="0.25">
      <c r="A214" s="72">
        <v>5</v>
      </c>
      <c r="B214" s="72" t="s">
        <v>74</v>
      </c>
      <c r="C214" s="72" t="s">
        <v>245</v>
      </c>
      <c r="D214" s="49" t="s">
        <v>793</v>
      </c>
      <c r="E214" s="49">
        <v>5</v>
      </c>
      <c r="F214" s="72">
        <v>10</v>
      </c>
      <c r="G214" s="4"/>
    </row>
    <row r="215" spans="1:12" ht="15" customHeight="1" x14ac:dyDescent="0.2">
      <c r="A215" s="72">
        <v>1</v>
      </c>
      <c r="B215" s="72" t="s">
        <v>244</v>
      </c>
      <c r="C215" s="72" t="s">
        <v>243</v>
      </c>
      <c r="D215" s="91" t="s">
        <v>794</v>
      </c>
      <c r="E215" s="91">
        <v>6</v>
      </c>
      <c r="F215" s="91">
        <v>8</v>
      </c>
    </row>
  </sheetData>
  <sortState ref="A82:F87">
    <sortCondition ref="A82"/>
  </sortState>
  <mergeCells count="181">
    <mergeCell ref="B188:B190"/>
    <mergeCell ref="A188:A190"/>
    <mergeCell ref="D188:D190"/>
    <mergeCell ref="E188:E190"/>
    <mergeCell ref="F188:F190"/>
    <mergeCell ref="D76:F76"/>
    <mergeCell ref="A114:A115"/>
    <mergeCell ref="B114:B115"/>
    <mergeCell ref="D114:D115"/>
    <mergeCell ref="E114:E115"/>
    <mergeCell ref="F114:F115"/>
    <mergeCell ref="A116:A117"/>
    <mergeCell ref="B116:B117"/>
    <mergeCell ref="D116:D117"/>
    <mergeCell ref="E116:E117"/>
    <mergeCell ref="F116:F117"/>
    <mergeCell ref="A156:A157"/>
    <mergeCell ref="B156:B157"/>
    <mergeCell ref="D156:D157"/>
    <mergeCell ref="E156:E157"/>
    <mergeCell ref="F156:F157"/>
    <mergeCell ref="A158:A159"/>
    <mergeCell ref="B158:B159"/>
    <mergeCell ref="A106:A107"/>
    <mergeCell ref="B106:B107"/>
    <mergeCell ref="D106:D107"/>
    <mergeCell ref="E106:E107"/>
    <mergeCell ref="F106:F107"/>
    <mergeCell ref="A118:A119"/>
    <mergeCell ref="B118:B119"/>
    <mergeCell ref="D118:D119"/>
    <mergeCell ref="E118:E119"/>
    <mergeCell ref="F118:F119"/>
    <mergeCell ref="A120:A121"/>
    <mergeCell ref="B120:B121"/>
    <mergeCell ref="D120:D121"/>
    <mergeCell ref="E120:E121"/>
    <mergeCell ref="F120:F121"/>
    <mergeCell ref="A122:A123"/>
    <mergeCell ref="B122:B123"/>
    <mergeCell ref="A57:A58"/>
    <mergeCell ref="B57:B58"/>
    <mergeCell ref="D57:D58"/>
    <mergeCell ref="E57:E58"/>
    <mergeCell ref="F57:F58"/>
    <mergeCell ref="A61:A62"/>
    <mergeCell ref="B61:B62"/>
    <mergeCell ref="D61:D62"/>
    <mergeCell ref="E61:E62"/>
    <mergeCell ref="F61:F62"/>
    <mergeCell ref="A63:A64"/>
    <mergeCell ref="B63:B64"/>
    <mergeCell ref="D63:D64"/>
    <mergeCell ref="E63:E64"/>
    <mergeCell ref="F63:F64"/>
    <mergeCell ref="A65:A66"/>
    <mergeCell ref="B65:B66"/>
    <mergeCell ref="A3:F3"/>
    <mergeCell ref="A1:F1"/>
    <mergeCell ref="A2:F2"/>
    <mergeCell ref="A24:F24"/>
    <mergeCell ref="A26:A27"/>
    <mergeCell ref="B26:B27"/>
    <mergeCell ref="D26:D27"/>
    <mergeCell ref="E26:E27"/>
    <mergeCell ref="F26:F27"/>
    <mergeCell ref="A28:A29"/>
    <mergeCell ref="B28:B29"/>
    <mergeCell ref="D28:D29"/>
    <mergeCell ref="E28:E29"/>
    <mergeCell ref="F28:F29"/>
    <mergeCell ref="A30:A31"/>
    <mergeCell ref="B30:B31"/>
    <mergeCell ref="D30:D31"/>
    <mergeCell ref="E30:E31"/>
    <mergeCell ref="F30:F31"/>
    <mergeCell ref="A32:A33"/>
    <mergeCell ref="B32:B33"/>
    <mergeCell ref="D32:D33"/>
    <mergeCell ref="E32:E33"/>
    <mergeCell ref="F32:F33"/>
    <mergeCell ref="A59:A60"/>
    <mergeCell ref="B59:B60"/>
    <mergeCell ref="D59:D60"/>
    <mergeCell ref="E59:E60"/>
    <mergeCell ref="F59:F60"/>
    <mergeCell ref="D65:D66"/>
    <mergeCell ref="E65:E66"/>
    <mergeCell ref="F65:F66"/>
    <mergeCell ref="A77:F77"/>
    <mergeCell ref="A96:A97"/>
    <mergeCell ref="B96:B97"/>
    <mergeCell ref="D96:D97"/>
    <mergeCell ref="E96:E97"/>
    <mergeCell ref="F96:F97"/>
    <mergeCell ref="A98:A99"/>
    <mergeCell ref="B98:B99"/>
    <mergeCell ref="D98:D99"/>
    <mergeCell ref="E98:E99"/>
    <mergeCell ref="F98:F99"/>
    <mergeCell ref="A100:A101"/>
    <mergeCell ref="B100:B101"/>
    <mergeCell ref="D100:D101"/>
    <mergeCell ref="E100:E101"/>
    <mergeCell ref="F100:F101"/>
    <mergeCell ref="A102:A103"/>
    <mergeCell ref="B102:B103"/>
    <mergeCell ref="D102:D103"/>
    <mergeCell ref="E102:E103"/>
    <mergeCell ref="F102:F103"/>
    <mergeCell ref="A104:A105"/>
    <mergeCell ref="B104:B105"/>
    <mergeCell ref="D104:D105"/>
    <mergeCell ref="E104:E105"/>
    <mergeCell ref="F104:F105"/>
    <mergeCell ref="A154:A155"/>
    <mergeCell ref="B154:B155"/>
    <mergeCell ref="D154:D155"/>
    <mergeCell ref="E154:E155"/>
    <mergeCell ref="F154:F155"/>
    <mergeCell ref="D122:D123"/>
    <mergeCell ref="E122:E123"/>
    <mergeCell ref="F122:F123"/>
    <mergeCell ref="A152:A153"/>
    <mergeCell ref="B152:B153"/>
    <mergeCell ref="D152:D153"/>
    <mergeCell ref="E152:E153"/>
    <mergeCell ref="F152:F153"/>
    <mergeCell ref="D158:D159"/>
    <mergeCell ref="E158:E159"/>
    <mergeCell ref="F158:F159"/>
    <mergeCell ref="A160:A161"/>
    <mergeCell ref="B160:B161"/>
    <mergeCell ref="D160:D161"/>
    <mergeCell ref="E160:E161"/>
    <mergeCell ref="F160:F161"/>
    <mergeCell ref="A164:A165"/>
    <mergeCell ref="B164:B165"/>
    <mergeCell ref="D164:D165"/>
    <mergeCell ref="E164:E165"/>
    <mergeCell ref="F164:F165"/>
    <mergeCell ref="A162:A163"/>
    <mergeCell ref="B162:B163"/>
    <mergeCell ref="D162:D163"/>
    <mergeCell ref="E162:E163"/>
    <mergeCell ref="F162:F163"/>
    <mergeCell ref="A166:A167"/>
    <mergeCell ref="B166:B167"/>
    <mergeCell ref="F166:F167"/>
    <mergeCell ref="D166:E167"/>
    <mergeCell ref="A168:E168"/>
    <mergeCell ref="A171:A175"/>
    <mergeCell ref="B171:B175"/>
    <mergeCell ref="D171:D175"/>
    <mergeCell ref="E171:E175"/>
    <mergeCell ref="F171:F175"/>
    <mergeCell ref="F176:F180"/>
    <mergeCell ref="A181:A185"/>
    <mergeCell ref="B181:B185"/>
    <mergeCell ref="D181:D185"/>
    <mergeCell ref="E181:E185"/>
    <mergeCell ref="F181:F185"/>
    <mergeCell ref="A176:A180"/>
    <mergeCell ref="B176:B180"/>
    <mergeCell ref="D176:D180"/>
    <mergeCell ref="E176:E180"/>
    <mergeCell ref="A197:A199"/>
    <mergeCell ref="B197:B199"/>
    <mergeCell ref="D197:D199"/>
    <mergeCell ref="E197:E199"/>
    <mergeCell ref="F197:F199"/>
    <mergeCell ref="A191:A193"/>
    <mergeCell ref="B191:B193"/>
    <mergeCell ref="D191:D193"/>
    <mergeCell ref="E191:E193"/>
    <mergeCell ref="F191:F193"/>
    <mergeCell ref="A194:A196"/>
    <mergeCell ref="B194:B196"/>
    <mergeCell ref="D194:D196"/>
    <mergeCell ref="E194:E196"/>
    <mergeCell ref="F194:F196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6"/>
  <sheetViews>
    <sheetView tabSelected="1" topLeftCell="A198" zoomScaleNormal="100" workbookViewId="0">
      <selection activeCell="H221" sqref="H221"/>
    </sheetView>
  </sheetViews>
  <sheetFormatPr defaultRowHeight="15" customHeight="1" x14ac:dyDescent="0.2"/>
  <cols>
    <col min="1" max="1" width="3.625" style="5" customWidth="1"/>
    <col min="2" max="2" width="24" style="5" bestFit="1" customWidth="1"/>
    <col min="3" max="3" width="39.75" style="5" bestFit="1" customWidth="1"/>
    <col min="4" max="4" width="8.375" style="5" bestFit="1" customWidth="1"/>
    <col min="5" max="5" width="7.5" style="5" bestFit="1" customWidth="1"/>
    <col min="6" max="6" width="5.375" style="5" bestFit="1" customWidth="1"/>
    <col min="7" max="16384" width="9" style="3"/>
  </cols>
  <sheetData>
    <row r="1" spans="1:13" s="2" customFormat="1" ht="20.100000000000001" customHeight="1" x14ac:dyDescent="0.25">
      <c r="A1" s="119" t="s">
        <v>29</v>
      </c>
      <c r="B1" s="119"/>
      <c r="C1" s="119"/>
      <c r="D1" s="119"/>
      <c r="E1" s="119"/>
      <c r="F1" s="119"/>
    </row>
    <row r="2" spans="1:13" s="2" customFormat="1" ht="20.100000000000001" customHeight="1" x14ac:dyDescent="0.25">
      <c r="A2" s="119" t="s">
        <v>0</v>
      </c>
      <c r="B2" s="119"/>
      <c r="C2" s="119"/>
      <c r="D2" s="119"/>
      <c r="E2" s="119"/>
      <c r="F2" s="119"/>
    </row>
    <row r="3" spans="1:13" s="2" customFormat="1" ht="20.100000000000001" customHeight="1" x14ac:dyDescent="0.25">
      <c r="A3" s="120" t="s">
        <v>797</v>
      </c>
      <c r="B3" s="120"/>
      <c r="C3" s="120"/>
      <c r="D3" s="120"/>
      <c r="E3" s="120"/>
      <c r="F3" s="120"/>
    </row>
    <row r="4" spans="1:13" s="2" customFormat="1" ht="20.100000000000001" customHeight="1" x14ac:dyDescent="0.25">
      <c r="A4" s="104"/>
      <c r="B4" s="104"/>
      <c r="C4" s="104"/>
      <c r="D4" s="104"/>
      <c r="E4" s="104"/>
      <c r="F4" s="20"/>
    </row>
    <row r="5" spans="1:13" s="25" customFormat="1" ht="15" customHeight="1" x14ac:dyDescent="0.2">
      <c r="A5" s="34" t="s">
        <v>450</v>
      </c>
      <c r="B5" s="75">
        <v>0.35416666666666669</v>
      </c>
      <c r="C5" s="74" t="s">
        <v>798</v>
      </c>
      <c r="D5" s="76" t="s">
        <v>2</v>
      </c>
      <c r="E5" s="76" t="s">
        <v>3</v>
      </c>
      <c r="F5" s="61" t="s">
        <v>4</v>
      </c>
      <c r="H5" s="92" t="s">
        <v>653</v>
      </c>
      <c r="I5" s="93">
        <v>0.03</v>
      </c>
      <c r="J5" s="93">
        <v>0.04</v>
      </c>
      <c r="K5" s="93">
        <v>0.05</v>
      </c>
      <c r="L5" s="93">
        <v>0.06</v>
      </c>
      <c r="M5" s="93">
        <v>7.0000000000000007E-2</v>
      </c>
    </row>
    <row r="6" spans="1:13" s="25" customFormat="1" ht="15" customHeight="1" x14ac:dyDescent="0.2">
      <c r="A6" s="35" t="s">
        <v>27</v>
      </c>
      <c r="B6" s="79" t="s">
        <v>68</v>
      </c>
      <c r="C6" s="77" t="s">
        <v>285</v>
      </c>
      <c r="D6" s="77" t="s">
        <v>799</v>
      </c>
      <c r="E6" s="78">
        <v>1</v>
      </c>
      <c r="F6" s="72">
        <v>100</v>
      </c>
      <c r="H6" s="94">
        <v>6.1993055555555551E-3</v>
      </c>
      <c r="I6" s="94">
        <f>H6*1.03</f>
        <v>6.3852847222222219E-3</v>
      </c>
      <c r="J6" s="94">
        <f>H6*1.04</f>
        <v>6.4472777777777775E-3</v>
      </c>
      <c r="K6" s="94">
        <f>H6*1.05</f>
        <v>6.5092708333333331E-3</v>
      </c>
      <c r="L6" s="94">
        <f>H6*1.06</f>
        <v>6.5712638888888886E-3</v>
      </c>
      <c r="M6" s="94">
        <f>H6*1.07</f>
        <v>6.6332569444444442E-3</v>
      </c>
    </row>
    <row r="7" spans="1:13" s="25" customFormat="1" ht="15" customHeight="1" x14ac:dyDescent="0.2">
      <c r="A7" s="36" t="s">
        <v>31</v>
      </c>
      <c r="B7" s="77" t="s">
        <v>40</v>
      </c>
      <c r="C7" s="77" t="s">
        <v>176</v>
      </c>
      <c r="D7" s="78" t="s">
        <v>800</v>
      </c>
      <c r="E7" s="77">
        <v>2</v>
      </c>
      <c r="F7" s="72">
        <v>70</v>
      </c>
    </row>
    <row r="8" spans="1:13" s="25" customFormat="1" ht="15" customHeight="1" x14ac:dyDescent="0.2">
      <c r="A8" s="35" t="s">
        <v>27</v>
      </c>
      <c r="B8" s="79" t="s">
        <v>146</v>
      </c>
      <c r="C8" s="77" t="s">
        <v>288</v>
      </c>
      <c r="D8" s="78" t="s">
        <v>801</v>
      </c>
      <c r="E8" s="77">
        <v>3</v>
      </c>
      <c r="F8" s="72">
        <v>68</v>
      </c>
    </row>
    <row r="9" spans="1:13" s="25" customFormat="1" ht="15" customHeight="1" x14ac:dyDescent="0.2">
      <c r="A9" s="36" t="s">
        <v>450</v>
      </c>
      <c r="B9" s="77" t="s">
        <v>81</v>
      </c>
      <c r="C9" s="77" t="s">
        <v>287</v>
      </c>
      <c r="D9" s="77" t="s">
        <v>802</v>
      </c>
      <c r="E9" s="78">
        <v>4</v>
      </c>
      <c r="F9" s="72">
        <v>50</v>
      </c>
    </row>
    <row r="10" spans="1:13" s="25" customFormat="1" ht="15" customHeight="1" x14ac:dyDescent="0.2">
      <c r="A10" s="35" t="s">
        <v>32</v>
      </c>
      <c r="B10" s="79" t="s">
        <v>121</v>
      </c>
      <c r="C10" s="77" t="s">
        <v>284</v>
      </c>
      <c r="D10" s="78" t="s">
        <v>803</v>
      </c>
      <c r="E10" s="78">
        <v>5</v>
      </c>
      <c r="F10" s="72">
        <v>30</v>
      </c>
    </row>
    <row r="11" spans="1:13" s="25" customFormat="1" ht="15" customHeight="1" x14ac:dyDescent="0.2">
      <c r="A11" s="35" t="s">
        <v>450</v>
      </c>
      <c r="B11" s="77" t="s">
        <v>64</v>
      </c>
      <c r="C11" s="77" t="s">
        <v>169</v>
      </c>
      <c r="D11" s="78" t="s">
        <v>804</v>
      </c>
      <c r="E11" s="78">
        <v>6</v>
      </c>
      <c r="F11" s="72">
        <v>28</v>
      </c>
    </row>
    <row r="12" spans="1:13" s="25" customFormat="1" ht="15" customHeight="1" x14ac:dyDescent="0.2">
      <c r="A12" s="35" t="s">
        <v>31</v>
      </c>
      <c r="B12" s="79" t="s">
        <v>50</v>
      </c>
      <c r="C12" s="77" t="s">
        <v>171</v>
      </c>
      <c r="D12" s="77" t="s">
        <v>805</v>
      </c>
      <c r="E12" s="78">
        <v>7</v>
      </c>
      <c r="F12" s="103"/>
    </row>
    <row r="13" spans="1:13" s="25" customFormat="1" ht="15" customHeight="1" x14ac:dyDescent="0.2">
      <c r="A13" s="36" t="s">
        <v>32</v>
      </c>
      <c r="B13" s="79" t="s">
        <v>43</v>
      </c>
      <c r="C13" s="77" t="s">
        <v>286</v>
      </c>
      <c r="D13" s="77" t="s">
        <v>806</v>
      </c>
      <c r="E13" s="78">
        <v>8</v>
      </c>
      <c r="F13" s="103"/>
    </row>
    <row r="14" spans="1:13" s="25" customFormat="1" ht="15" customHeight="1" x14ac:dyDescent="0.2">
      <c r="A14" s="164" t="s">
        <v>651</v>
      </c>
      <c r="B14" s="164"/>
      <c r="C14" s="164"/>
      <c r="D14" s="164"/>
      <c r="E14" s="164"/>
      <c r="F14" s="73"/>
    </row>
    <row r="15" spans="1:13" s="25" customFormat="1" ht="15" customHeight="1" x14ac:dyDescent="0.2">
      <c r="A15" s="21"/>
      <c r="B15" s="58"/>
      <c r="C15" s="58"/>
      <c r="D15" s="17"/>
      <c r="E15" s="58"/>
      <c r="F15" s="1"/>
    </row>
    <row r="16" spans="1:13" s="25" customFormat="1" ht="15" customHeight="1" x14ac:dyDescent="0.2">
      <c r="A16" s="34" t="s">
        <v>27</v>
      </c>
      <c r="B16" s="75">
        <v>0.36458333333333331</v>
      </c>
      <c r="C16" s="74" t="s">
        <v>807</v>
      </c>
      <c r="D16" s="76" t="s">
        <v>2</v>
      </c>
      <c r="E16" s="76" t="s">
        <v>3</v>
      </c>
      <c r="F16" s="61" t="s">
        <v>4</v>
      </c>
      <c r="H16" s="92" t="s">
        <v>653</v>
      </c>
      <c r="I16" s="93">
        <v>0.03</v>
      </c>
      <c r="J16" s="93">
        <v>0.04</v>
      </c>
      <c r="K16" s="93">
        <v>0.05</v>
      </c>
      <c r="L16" s="93">
        <v>0.06</v>
      </c>
      <c r="M16" s="93">
        <v>7.0000000000000007E-2</v>
      </c>
    </row>
    <row r="17" spans="1:13" ht="15" customHeight="1" x14ac:dyDescent="0.2">
      <c r="A17" s="35" t="s">
        <v>27</v>
      </c>
      <c r="B17" s="79" t="s">
        <v>35</v>
      </c>
      <c r="C17" s="77" t="s">
        <v>290</v>
      </c>
      <c r="D17" s="77" t="s">
        <v>808</v>
      </c>
      <c r="E17" s="77">
        <v>1</v>
      </c>
      <c r="F17" s="72">
        <v>100</v>
      </c>
      <c r="H17" s="94">
        <v>5.5584490740740742E-3</v>
      </c>
      <c r="I17" s="94">
        <f>H17*1.03</f>
        <v>5.7252025462962968E-3</v>
      </c>
      <c r="J17" s="94">
        <f>H17*1.04</f>
        <v>5.7807870370370374E-3</v>
      </c>
      <c r="K17" s="94">
        <f>H17*1.05</f>
        <v>5.836371527777778E-3</v>
      </c>
      <c r="L17" s="94">
        <f>H17*1.06</f>
        <v>5.8919560185185186E-3</v>
      </c>
      <c r="M17" s="94">
        <f>H17*1.07</f>
        <v>5.9475405092592601E-3</v>
      </c>
    </row>
    <row r="18" spans="1:13" s="25" customFormat="1" ht="15" customHeight="1" x14ac:dyDescent="0.2">
      <c r="A18" s="36" t="s">
        <v>31</v>
      </c>
      <c r="B18" s="77" t="s">
        <v>38</v>
      </c>
      <c r="C18" s="77" t="s">
        <v>291</v>
      </c>
      <c r="D18" s="78" t="s">
        <v>809</v>
      </c>
      <c r="E18" s="78">
        <v>2</v>
      </c>
      <c r="F18" s="95"/>
    </row>
    <row r="19" spans="1:13" s="25" customFormat="1" ht="15" customHeight="1" x14ac:dyDescent="0.2">
      <c r="A19" s="36" t="s">
        <v>450</v>
      </c>
      <c r="B19" s="77" t="s">
        <v>40</v>
      </c>
      <c r="C19" s="77" t="s">
        <v>187</v>
      </c>
      <c r="D19" s="78" t="s">
        <v>810</v>
      </c>
      <c r="E19" s="78">
        <v>3</v>
      </c>
      <c r="F19" s="72">
        <v>68</v>
      </c>
    </row>
    <row r="20" spans="1:13" s="25" customFormat="1" ht="15" customHeight="1" x14ac:dyDescent="0.2">
      <c r="A20" s="35" t="s">
        <v>32</v>
      </c>
      <c r="B20" s="77" t="s">
        <v>43</v>
      </c>
      <c r="C20" s="77" t="s">
        <v>188</v>
      </c>
      <c r="D20" s="78" t="s">
        <v>811</v>
      </c>
      <c r="E20" s="78">
        <v>4</v>
      </c>
      <c r="F20" s="95"/>
    </row>
    <row r="21" spans="1:13" s="25" customFormat="1" ht="15" customHeight="1" x14ac:dyDescent="0.2">
      <c r="A21" s="35" t="s">
        <v>31</v>
      </c>
      <c r="B21" s="79" t="s">
        <v>77</v>
      </c>
      <c r="C21" s="77" t="s">
        <v>292</v>
      </c>
      <c r="D21" s="77" t="s">
        <v>812</v>
      </c>
      <c r="E21" s="77">
        <v>5</v>
      </c>
      <c r="F21" s="95"/>
    </row>
    <row r="22" spans="1:13" s="25" customFormat="1" ht="15" customHeight="1" x14ac:dyDescent="0.2">
      <c r="A22" s="35" t="s">
        <v>27</v>
      </c>
      <c r="B22" s="79" t="s">
        <v>103</v>
      </c>
      <c r="C22" s="77" t="s">
        <v>289</v>
      </c>
      <c r="D22" s="78" t="s">
        <v>813</v>
      </c>
      <c r="E22" s="78">
        <v>6</v>
      </c>
      <c r="F22" s="103"/>
    </row>
    <row r="23" spans="1:13" s="25" customFormat="1" ht="15" customHeight="1" x14ac:dyDescent="0.2">
      <c r="A23" s="35" t="s">
        <v>32</v>
      </c>
      <c r="B23" s="79" t="s">
        <v>182</v>
      </c>
      <c r="C23" s="77" t="s">
        <v>183</v>
      </c>
      <c r="D23" s="78" t="s">
        <v>814</v>
      </c>
      <c r="E23" s="78">
        <v>7</v>
      </c>
      <c r="F23" s="103"/>
    </row>
    <row r="24" spans="1:13" s="25" customFormat="1" ht="15" customHeight="1" x14ac:dyDescent="0.2">
      <c r="A24" s="36" t="s">
        <v>450</v>
      </c>
      <c r="B24" s="77" t="s">
        <v>146</v>
      </c>
      <c r="C24" s="77" t="s">
        <v>294</v>
      </c>
      <c r="D24" s="77" t="s">
        <v>815</v>
      </c>
      <c r="E24" s="77">
        <v>8</v>
      </c>
      <c r="F24" s="103"/>
    </row>
    <row r="25" spans="1:13" s="25" customFormat="1" ht="15" customHeight="1" x14ac:dyDescent="0.2">
      <c r="A25" s="164" t="s">
        <v>651</v>
      </c>
      <c r="B25" s="164"/>
      <c r="C25" s="164"/>
      <c r="D25" s="164"/>
      <c r="E25" s="164"/>
      <c r="F25" s="73"/>
    </row>
    <row r="26" spans="1:13" s="25" customFormat="1" ht="15" customHeight="1" x14ac:dyDescent="0.2">
      <c r="A26" s="17"/>
      <c r="B26" s="6"/>
      <c r="C26" s="17"/>
      <c r="D26" s="17"/>
      <c r="E26" s="17"/>
      <c r="F26" s="17"/>
    </row>
    <row r="27" spans="1:13" s="25" customFormat="1" ht="15" customHeight="1" x14ac:dyDescent="0.2">
      <c r="A27" s="34" t="s">
        <v>452</v>
      </c>
      <c r="B27" s="75">
        <v>0.375</v>
      </c>
      <c r="C27" s="74" t="s">
        <v>816</v>
      </c>
      <c r="D27" s="76" t="s">
        <v>2</v>
      </c>
      <c r="E27" s="76" t="s">
        <v>3</v>
      </c>
      <c r="F27" s="76" t="s">
        <v>4</v>
      </c>
      <c r="H27" s="92" t="s">
        <v>653</v>
      </c>
      <c r="I27" s="93">
        <v>0.03</v>
      </c>
      <c r="J27" s="93">
        <v>0.04</v>
      </c>
      <c r="K27" s="93">
        <v>0.05</v>
      </c>
      <c r="L27" s="93">
        <v>0.06</v>
      </c>
      <c r="M27" s="93">
        <v>7.0000000000000007E-2</v>
      </c>
    </row>
    <row r="28" spans="1:13" s="25" customFormat="1" ht="15" customHeight="1" x14ac:dyDescent="0.2">
      <c r="A28" s="35" t="s">
        <v>32</v>
      </c>
      <c r="B28" s="79" t="s">
        <v>40</v>
      </c>
      <c r="C28" s="77" t="s">
        <v>296</v>
      </c>
      <c r="D28" s="78" t="s">
        <v>817</v>
      </c>
      <c r="E28" s="78">
        <v>1</v>
      </c>
      <c r="F28" s="77">
        <v>100</v>
      </c>
      <c r="H28" s="94">
        <v>5.1964120370370367E-3</v>
      </c>
      <c r="I28" s="94">
        <f>H28*1.03</f>
        <v>5.3523043981481477E-3</v>
      </c>
      <c r="J28" s="94">
        <f>H28*1.04</f>
        <v>5.4042685185185183E-3</v>
      </c>
      <c r="K28" s="94">
        <f>H28*1.05</f>
        <v>5.4562326388888889E-3</v>
      </c>
      <c r="L28" s="94">
        <f>H28*1.06</f>
        <v>5.5081967592592596E-3</v>
      </c>
      <c r="M28" s="94">
        <f>H28*1.07</f>
        <v>5.5601608796296293E-3</v>
      </c>
    </row>
    <row r="29" spans="1:13" s="25" customFormat="1" ht="15" customHeight="1" x14ac:dyDescent="0.2">
      <c r="A29" s="36" t="s">
        <v>27</v>
      </c>
      <c r="B29" s="79" t="s">
        <v>35</v>
      </c>
      <c r="C29" s="77" t="s">
        <v>299</v>
      </c>
      <c r="D29" s="78" t="s">
        <v>818</v>
      </c>
      <c r="E29" s="78">
        <v>2</v>
      </c>
      <c r="F29" s="77">
        <v>70</v>
      </c>
    </row>
    <row r="30" spans="1:13" ht="15" customHeight="1" x14ac:dyDescent="0.2">
      <c r="A30" s="36" t="s">
        <v>31</v>
      </c>
      <c r="B30" s="79" t="s">
        <v>77</v>
      </c>
      <c r="C30" s="77" t="s">
        <v>301</v>
      </c>
      <c r="D30" s="78" t="s">
        <v>819</v>
      </c>
      <c r="E30" s="78">
        <v>3</v>
      </c>
      <c r="F30" s="95"/>
    </row>
    <row r="31" spans="1:13" s="25" customFormat="1" ht="15" customHeight="1" x14ac:dyDescent="0.2">
      <c r="A31" s="35" t="s">
        <v>451</v>
      </c>
      <c r="B31" s="79" t="s">
        <v>43</v>
      </c>
      <c r="C31" s="77" t="s">
        <v>47</v>
      </c>
      <c r="D31" s="78" t="s">
        <v>820</v>
      </c>
      <c r="E31" s="78">
        <v>4</v>
      </c>
      <c r="F31" s="95"/>
    </row>
    <row r="32" spans="1:13" s="25" customFormat="1" ht="15" customHeight="1" x14ac:dyDescent="0.2">
      <c r="A32" s="35" t="s">
        <v>450</v>
      </c>
      <c r="B32" s="79" t="s">
        <v>118</v>
      </c>
      <c r="C32" s="77" t="s">
        <v>51</v>
      </c>
      <c r="D32" s="78" t="s">
        <v>821</v>
      </c>
      <c r="E32" s="78">
        <v>5</v>
      </c>
      <c r="F32" s="77">
        <v>20</v>
      </c>
    </row>
    <row r="33" spans="1:13" s="25" customFormat="1" ht="15" customHeight="1" x14ac:dyDescent="0.2">
      <c r="A33" s="35" t="s">
        <v>452</v>
      </c>
      <c r="B33" s="79" t="s">
        <v>38</v>
      </c>
      <c r="C33" s="77" t="s">
        <v>300</v>
      </c>
      <c r="D33" s="78" t="s">
        <v>822</v>
      </c>
      <c r="E33" s="78">
        <v>6</v>
      </c>
      <c r="F33" s="95"/>
    </row>
    <row r="34" spans="1:13" s="25" customFormat="1" ht="15" customHeight="1" x14ac:dyDescent="0.2">
      <c r="A34" s="35" t="s">
        <v>32</v>
      </c>
      <c r="B34" s="79" t="s">
        <v>119</v>
      </c>
      <c r="C34" s="77" t="s">
        <v>298</v>
      </c>
      <c r="D34" s="78" t="s">
        <v>823</v>
      </c>
      <c r="E34" s="78">
        <v>7</v>
      </c>
      <c r="F34" s="103"/>
    </row>
    <row r="35" spans="1:13" s="25" customFormat="1" ht="15" customHeight="1" x14ac:dyDescent="0.2">
      <c r="A35" s="36" t="s">
        <v>450</v>
      </c>
      <c r="B35" s="77" t="s">
        <v>158</v>
      </c>
      <c r="C35" s="77" t="s">
        <v>302</v>
      </c>
      <c r="D35" s="78" t="s">
        <v>824</v>
      </c>
      <c r="E35" s="78">
        <v>8</v>
      </c>
      <c r="F35" s="103"/>
    </row>
    <row r="36" spans="1:13" s="25" customFormat="1" ht="15" customHeight="1" x14ac:dyDescent="0.2">
      <c r="A36" s="35" t="s">
        <v>31</v>
      </c>
      <c r="B36" s="79" t="s">
        <v>146</v>
      </c>
      <c r="C36" s="77" t="s">
        <v>61</v>
      </c>
      <c r="D36" s="78" t="s">
        <v>825</v>
      </c>
      <c r="E36" s="78">
        <v>9</v>
      </c>
      <c r="F36" s="103"/>
    </row>
    <row r="37" spans="1:13" s="25" customFormat="1" ht="15" customHeight="1" x14ac:dyDescent="0.2">
      <c r="A37" s="35" t="s">
        <v>452</v>
      </c>
      <c r="B37" s="79" t="s">
        <v>64</v>
      </c>
      <c r="C37" s="77" t="s">
        <v>297</v>
      </c>
      <c r="D37" s="78" t="s">
        <v>826</v>
      </c>
      <c r="E37" s="78">
        <v>10</v>
      </c>
      <c r="F37" s="103"/>
    </row>
    <row r="38" spans="1:13" s="25" customFormat="1" ht="15" customHeight="1" x14ac:dyDescent="0.2">
      <c r="A38" s="35" t="s">
        <v>27</v>
      </c>
      <c r="B38" s="79" t="s">
        <v>70</v>
      </c>
      <c r="C38" s="77" t="s">
        <v>295</v>
      </c>
      <c r="D38" s="78" t="s">
        <v>519</v>
      </c>
      <c r="E38" s="78"/>
      <c r="F38" s="103"/>
    </row>
    <row r="39" spans="1:13" s="25" customFormat="1" ht="15" customHeight="1" x14ac:dyDescent="0.2">
      <c r="A39" s="164" t="s">
        <v>651</v>
      </c>
      <c r="B39" s="164"/>
      <c r="C39" s="164"/>
      <c r="D39" s="164"/>
      <c r="E39" s="164"/>
      <c r="F39" s="107"/>
    </row>
    <row r="40" spans="1:13" s="25" customFormat="1" ht="15" customHeight="1" x14ac:dyDescent="0.2">
      <c r="A40" s="74"/>
      <c r="B40" s="75"/>
      <c r="C40" s="74"/>
      <c r="D40" s="76"/>
      <c r="E40" s="76"/>
      <c r="F40" s="76"/>
    </row>
    <row r="41" spans="1:13" s="25" customFormat="1" ht="15" customHeight="1" x14ac:dyDescent="0.2">
      <c r="A41" s="74">
        <v>7</v>
      </c>
      <c r="B41" s="75">
        <v>0.38541666666666669</v>
      </c>
      <c r="C41" s="74" t="s">
        <v>827</v>
      </c>
      <c r="D41" s="76" t="s">
        <v>2</v>
      </c>
      <c r="E41" s="76" t="s">
        <v>3</v>
      </c>
      <c r="F41" s="76" t="s">
        <v>4</v>
      </c>
      <c r="H41" s="92" t="s">
        <v>653</v>
      </c>
      <c r="I41" s="93">
        <v>0.03</v>
      </c>
      <c r="J41" s="93">
        <v>0.04</v>
      </c>
      <c r="K41" s="93">
        <v>0.05</v>
      </c>
      <c r="L41" s="93">
        <v>0.06</v>
      </c>
      <c r="M41" s="93">
        <v>7.0000000000000007E-2</v>
      </c>
    </row>
    <row r="42" spans="1:13" s="25" customFormat="1" ht="15" customHeight="1" x14ac:dyDescent="0.2">
      <c r="A42" s="77">
        <v>3</v>
      </c>
      <c r="B42" s="77" t="s">
        <v>40</v>
      </c>
      <c r="C42" s="77" t="s">
        <v>304</v>
      </c>
      <c r="D42" s="78" t="s">
        <v>828</v>
      </c>
      <c r="E42" s="78">
        <v>1</v>
      </c>
      <c r="F42" s="77">
        <v>100</v>
      </c>
      <c r="H42" s="94">
        <v>4.8351851851851846E-3</v>
      </c>
      <c r="I42" s="94">
        <f>H42*1.03</f>
        <v>4.9802407407407399E-3</v>
      </c>
      <c r="J42" s="94">
        <f>H42*1.04</f>
        <v>5.0285925925925923E-3</v>
      </c>
      <c r="K42" s="94">
        <f>H42*1.05</f>
        <v>5.0769444444444438E-3</v>
      </c>
      <c r="L42" s="94">
        <f>H42*1.06</f>
        <v>5.1252962962962962E-3</v>
      </c>
      <c r="M42" s="94">
        <f>H42*1.07</f>
        <v>5.1736481481481477E-3</v>
      </c>
    </row>
    <row r="43" spans="1:13" s="25" customFormat="1" ht="15" customHeight="1" x14ac:dyDescent="0.2">
      <c r="A43" s="77">
        <v>4</v>
      </c>
      <c r="B43" s="77" t="s">
        <v>35</v>
      </c>
      <c r="C43" s="77" t="s">
        <v>796</v>
      </c>
      <c r="D43" s="78" t="s">
        <v>829</v>
      </c>
      <c r="E43" s="78">
        <v>2</v>
      </c>
      <c r="F43" s="77">
        <v>70</v>
      </c>
    </row>
    <row r="44" spans="1:13" s="25" customFormat="1" ht="15" customHeight="1" x14ac:dyDescent="0.2">
      <c r="A44" s="77">
        <v>2</v>
      </c>
      <c r="B44" s="77" t="s">
        <v>38</v>
      </c>
      <c r="C44" s="77" t="s">
        <v>306</v>
      </c>
      <c r="D44" s="78" t="s">
        <v>830</v>
      </c>
      <c r="E44" s="78">
        <v>3</v>
      </c>
      <c r="F44" s="95"/>
    </row>
    <row r="45" spans="1:13" s="25" customFormat="1" ht="15" customHeight="1" x14ac:dyDescent="0.2">
      <c r="A45" s="77">
        <v>1</v>
      </c>
      <c r="B45" s="77" t="s">
        <v>118</v>
      </c>
      <c r="C45" s="77" t="s">
        <v>795</v>
      </c>
      <c r="D45" s="109" t="s">
        <v>831</v>
      </c>
      <c r="E45" s="78">
        <v>4</v>
      </c>
      <c r="F45" s="77">
        <v>10</v>
      </c>
    </row>
    <row r="46" spans="1:13" ht="15" customHeight="1" x14ac:dyDescent="0.2">
      <c r="A46" s="77">
        <v>1</v>
      </c>
      <c r="B46" s="77" t="s">
        <v>43</v>
      </c>
      <c r="C46" s="77" t="s">
        <v>67</v>
      </c>
      <c r="D46" s="78" t="s">
        <v>832</v>
      </c>
      <c r="E46" s="78">
        <v>5</v>
      </c>
      <c r="F46" s="110"/>
    </row>
    <row r="47" spans="1:13" s="25" customFormat="1" ht="15" customHeight="1" x14ac:dyDescent="0.2">
      <c r="A47" s="77">
        <v>3</v>
      </c>
      <c r="B47" s="77" t="s">
        <v>119</v>
      </c>
      <c r="C47" s="77" t="s">
        <v>305</v>
      </c>
      <c r="D47" s="78" t="s">
        <v>833</v>
      </c>
      <c r="E47" s="78">
        <v>6</v>
      </c>
      <c r="F47" s="110"/>
    </row>
    <row r="48" spans="1:13" s="25" customFormat="1" ht="15" customHeight="1" x14ac:dyDescent="0.2">
      <c r="A48" s="77">
        <v>2</v>
      </c>
      <c r="B48" s="77" t="s">
        <v>64</v>
      </c>
      <c r="C48" s="77" t="s">
        <v>303</v>
      </c>
      <c r="D48" s="78" t="s">
        <v>834</v>
      </c>
      <c r="E48" s="78">
        <v>7</v>
      </c>
      <c r="F48" s="103"/>
    </row>
    <row r="49" spans="1:13" s="25" customFormat="1" ht="15" customHeight="1" x14ac:dyDescent="0.2">
      <c r="A49" s="164" t="s">
        <v>651</v>
      </c>
      <c r="B49" s="164"/>
      <c r="C49" s="164"/>
      <c r="D49" s="164"/>
      <c r="E49" s="164"/>
      <c r="F49" s="107"/>
    </row>
    <row r="50" spans="1:13" s="25" customFormat="1" ht="15" customHeight="1" x14ac:dyDescent="0.2">
      <c r="A50" s="41"/>
      <c r="B50" s="41"/>
      <c r="C50" s="41"/>
      <c r="D50" s="41"/>
      <c r="E50" s="41"/>
      <c r="F50" s="107"/>
    </row>
    <row r="51" spans="1:13" s="25" customFormat="1" ht="15" customHeight="1" x14ac:dyDescent="0.2">
      <c r="A51" s="74">
        <v>9</v>
      </c>
      <c r="B51" s="75">
        <v>0.39583333333333331</v>
      </c>
      <c r="C51" s="74" t="s">
        <v>835</v>
      </c>
      <c r="D51" s="76" t="s">
        <v>2</v>
      </c>
      <c r="E51" s="76" t="s">
        <v>3</v>
      </c>
      <c r="F51" s="61" t="s">
        <v>4</v>
      </c>
      <c r="H51" s="92" t="s">
        <v>653</v>
      </c>
      <c r="I51" s="93">
        <v>0.03</v>
      </c>
      <c r="J51" s="93">
        <v>0.04</v>
      </c>
      <c r="K51" s="93">
        <v>0.05</v>
      </c>
      <c r="L51" s="93">
        <v>0.06</v>
      </c>
      <c r="M51" s="93">
        <v>7.0000000000000007E-2</v>
      </c>
    </row>
    <row r="52" spans="1:13" s="25" customFormat="1" ht="15" customHeight="1" x14ac:dyDescent="0.2">
      <c r="A52" s="78">
        <v>3</v>
      </c>
      <c r="B52" s="77" t="s">
        <v>35</v>
      </c>
      <c r="C52" s="77" t="s">
        <v>310</v>
      </c>
      <c r="D52" s="78" t="s">
        <v>836</v>
      </c>
      <c r="E52" s="78">
        <v>1</v>
      </c>
      <c r="F52" s="72">
        <v>100</v>
      </c>
      <c r="H52" s="94">
        <v>4.8253472222222222E-3</v>
      </c>
      <c r="I52" s="94">
        <f>H52*1.03</f>
        <v>4.9701076388888894E-3</v>
      </c>
      <c r="J52" s="94">
        <f>H52*1.04</f>
        <v>5.0183611111111115E-3</v>
      </c>
      <c r="K52" s="94">
        <f>H52*1.05</f>
        <v>5.0666145833333336E-3</v>
      </c>
      <c r="L52" s="94">
        <f>H52*1.06</f>
        <v>5.1148680555555557E-3</v>
      </c>
      <c r="M52" s="94">
        <f>H52*1.07</f>
        <v>5.1631215277777778E-3</v>
      </c>
    </row>
    <row r="53" spans="1:13" s="25" customFormat="1" ht="15" customHeight="1" x14ac:dyDescent="0.2">
      <c r="A53" s="78">
        <v>2</v>
      </c>
      <c r="B53" s="39" t="s">
        <v>74</v>
      </c>
      <c r="C53" s="85" t="s">
        <v>75</v>
      </c>
      <c r="D53" s="78" t="s">
        <v>837</v>
      </c>
      <c r="E53" s="78">
        <v>2</v>
      </c>
      <c r="F53" s="72">
        <v>70</v>
      </c>
    </row>
    <row r="54" spans="1:13" ht="15" customHeight="1" x14ac:dyDescent="0.2">
      <c r="A54" s="78">
        <v>1</v>
      </c>
      <c r="B54" s="39" t="s">
        <v>118</v>
      </c>
      <c r="C54" s="85" t="s">
        <v>308</v>
      </c>
      <c r="D54" s="78" t="s">
        <v>838</v>
      </c>
      <c r="E54" s="78">
        <v>3</v>
      </c>
      <c r="F54" s="72">
        <v>68</v>
      </c>
    </row>
    <row r="55" spans="1:13" s="25" customFormat="1" ht="15" customHeight="1" x14ac:dyDescent="0.2">
      <c r="A55" s="78">
        <v>4</v>
      </c>
      <c r="B55" s="77" t="s">
        <v>38</v>
      </c>
      <c r="C55" s="77" t="s">
        <v>311</v>
      </c>
      <c r="D55" s="78" t="s">
        <v>839</v>
      </c>
      <c r="E55" s="78">
        <v>4</v>
      </c>
      <c r="F55" s="95"/>
    </row>
    <row r="56" spans="1:13" s="25" customFormat="1" ht="15" customHeight="1" x14ac:dyDescent="0.2">
      <c r="A56" s="78">
        <v>3</v>
      </c>
      <c r="B56" s="77" t="s">
        <v>77</v>
      </c>
      <c r="C56" s="77" t="s">
        <v>312</v>
      </c>
      <c r="D56" s="77" t="s">
        <v>840</v>
      </c>
      <c r="E56" s="77">
        <v>5</v>
      </c>
      <c r="F56" s="95"/>
    </row>
    <row r="57" spans="1:13" s="25" customFormat="1" ht="15" customHeight="1" x14ac:dyDescent="0.2">
      <c r="A57" s="77">
        <v>1</v>
      </c>
      <c r="B57" s="77" t="s">
        <v>158</v>
      </c>
      <c r="C57" s="77" t="s">
        <v>313</v>
      </c>
      <c r="D57" s="78" t="s">
        <v>841</v>
      </c>
      <c r="E57" s="78">
        <v>6</v>
      </c>
      <c r="F57" s="72">
        <v>8</v>
      </c>
    </row>
    <row r="58" spans="1:13" s="25" customFormat="1" ht="15" customHeight="1" x14ac:dyDescent="0.2">
      <c r="A58" s="77">
        <v>5</v>
      </c>
      <c r="B58" s="79" t="s">
        <v>146</v>
      </c>
      <c r="C58" s="77" t="s">
        <v>314</v>
      </c>
      <c r="D58" s="78" t="s">
        <v>842</v>
      </c>
      <c r="E58" s="78">
        <v>7</v>
      </c>
      <c r="F58" s="103"/>
    </row>
    <row r="59" spans="1:13" s="25" customFormat="1" ht="15" customHeight="1" x14ac:dyDescent="0.2">
      <c r="A59" s="78">
        <v>2</v>
      </c>
      <c r="B59" s="39" t="s">
        <v>119</v>
      </c>
      <c r="C59" s="85" t="s">
        <v>309</v>
      </c>
      <c r="D59" s="78" t="s">
        <v>843</v>
      </c>
      <c r="E59" s="78">
        <v>8</v>
      </c>
      <c r="F59" s="103"/>
    </row>
    <row r="60" spans="1:13" s="25" customFormat="1" ht="15" customHeight="1" x14ac:dyDescent="0.2">
      <c r="A60" s="78">
        <v>4</v>
      </c>
      <c r="B60" s="39" t="s">
        <v>70</v>
      </c>
      <c r="C60" s="85" t="s">
        <v>307</v>
      </c>
      <c r="D60" s="85" t="s">
        <v>519</v>
      </c>
      <c r="E60" s="85"/>
      <c r="F60" s="103"/>
    </row>
    <row r="61" spans="1:13" s="25" customFormat="1" ht="15" customHeight="1" x14ac:dyDescent="0.2">
      <c r="A61" s="164" t="s">
        <v>651</v>
      </c>
      <c r="B61" s="164"/>
      <c r="C61" s="164"/>
      <c r="D61" s="164"/>
      <c r="E61" s="164"/>
      <c r="F61" s="73"/>
    </row>
    <row r="62" spans="1:13" s="25" customFormat="1" ht="15" customHeight="1" x14ac:dyDescent="0.2">
      <c r="A62" s="58"/>
      <c r="B62" s="58"/>
      <c r="C62" s="58"/>
      <c r="D62" s="17"/>
      <c r="E62" s="17"/>
      <c r="F62" s="17"/>
    </row>
    <row r="63" spans="1:13" s="25" customFormat="1" ht="15" customHeight="1" x14ac:dyDescent="0.2">
      <c r="A63" s="59">
        <v>11</v>
      </c>
      <c r="B63" s="60">
        <v>0.40625</v>
      </c>
      <c r="C63" s="59" t="s">
        <v>18</v>
      </c>
      <c r="D63" s="61" t="s">
        <v>2</v>
      </c>
      <c r="E63" s="61" t="s">
        <v>3</v>
      </c>
      <c r="F63" s="61" t="s">
        <v>4</v>
      </c>
      <c r="H63" s="92" t="s">
        <v>653</v>
      </c>
      <c r="I63" s="93">
        <v>0.03</v>
      </c>
      <c r="J63" s="93">
        <v>0.04</v>
      </c>
      <c r="K63" s="93">
        <v>0.05</v>
      </c>
      <c r="L63" s="93">
        <v>0.06</v>
      </c>
      <c r="M63" s="93">
        <v>7.0000000000000007E-2</v>
      </c>
    </row>
    <row r="64" spans="1:13" s="25" customFormat="1" ht="15" customHeight="1" x14ac:dyDescent="0.2">
      <c r="A64" s="115">
        <v>6</v>
      </c>
      <c r="B64" s="117" t="s">
        <v>40</v>
      </c>
      <c r="C64" s="65" t="s">
        <v>315</v>
      </c>
      <c r="D64" s="115" t="s">
        <v>844</v>
      </c>
      <c r="E64" s="115">
        <v>1</v>
      </c>
      <c r="F64" s="115">
        <v>100</v>
      </c>
      <c r="H64" s="94">
        <v>4.4807870370370375E-3</v>
      </c>
      <c r="I64" s="94">
        <f>H64*1.03</f>
        <v>4.6152106481481487E-3</v>
      </c>
      <c r="J64" s="94">
        <f>H64*1.04</f>
        <v>4.6600185185185191E-3</v>
      </c>
      <c r="K64" s="94">
        <f>H64*1.05</f>
        <v>4.7048263888888895E-3</v>
      </c>
      <c r="L64" s="94">
        <f>H64*1.06</f>
        <v>4.7496342592592599E-3</v>
      </c>
      <c r="M64" s="94">
        <f>H64*1.07</f>
        <v>4.7944421296296303E-3</v>
      </c>
    </row>
    <row r="65" spans="1:6" s="25" customFormat="1" ht="15" customHeight="1" x14ac:dyDescent="0.2">
      <c r="A65" s="116"/>
      <c r="B65" s="118"/>
      <c r="C65" s="67" t="s">
        <v>845</v>
      </c>
      <c r="D65" s="116"/>
      <c r="E65" s="116"/>
      <c r="F65" s="116"/>
    </row>
    <row r="66" spans="1:6" s="25" customFormat="1" ht="15" customHeight="1" x14ac:dyDescent="0.2">
      <c r="A66" s="115">
        <v>3</v>
      </c>
      <c r="B66" s="117" t="s">
        <v>43</v>
      </c>
      <c r="C66" s="65" t="s">
        <v>85</v>
      </c>
      <c r="D66" s="115" t="s">
        <v>846</v>
      </c>
      <c r="E66" s="115">
        <v>2</v>
      </c>
      <c r="F66" s="158"/>
    </row>
    <row r="67" spans="1:6" s="25" customFormat="1" ht="15" customHeight="1" x14ac:dyDescent="0.2">
      <c r="A67" s="116"/>
      <c r="B67" s="118"/>
      <c r="C67" s="67" t="s">
        <v>316</v>
      </c>
      <c r="D67" s="116"/>
      <c r="E67" s="116"/>
      <c r="F67" s="159"/>
    </row>
    <row r="68" spans="1:6" ht="15" customHeight="1" x14ac:dyDescent="0.2">
      <c r="A68" s="115">
        <v>5</v>
      </c>
      <c r="B68" s="117" t="s">
        <v>35</v>
      </c>
      <c r="C68" s="65" t="s">
        <v>319</v>
      </c>
      <c r="D68" s="115" t="s">
        <v>847</v>
      </c>
      <c r="E68" s="115">
        <v>3</v>
      </c>
      <c r="F68" s="115">
        <v>68</v>
      </c>
    </row>
    <row r="69" spans="1:6" ht="15" customHeight="1" x14ac:dyDescent="0.2">
      <c r="A69" s="116"/>
      <c r="B69" s="118"/>
      <c r="C69" s="67" t="s">
        <v>320</v>
      </c>
      <c r="D69" s="116"/>
      <c r="E69" s="116"/>
      <c r="F69" s="116"/>
    </row>
    <row r="70" spans="1:6" ht="15" customHeight="1" x14ac:dyDescent="0.2">
      <c r="A70" s="115">
        <v>1</v>
      </c>
      <c r="B70" s="117" t="s">
        <v>38</v>
      </c>
      <c r="C70" s="65" t="s">
        <v>91</v>
      </c>
      <c r="D70" s="115" t="s">
        <v>848</v>
      </c>
      <c r="E70" s="115">
        <v>4</v>
      </c>
      <c r="F70" s="158"/>
    </row>
    <row r="71" spans="1:6" ht="15" customHeight="1" x14ac:dyDescent="0.2">
      <c r="A71" s="116"/>
      <c r="B71" s="118"/>
      <c r="C71" s="67" t="s">
        <v>92</v>
      </c>
      <c r="D71" s="116"/>
      <c r="E71" s="116"/>
      <c r="F71" s="159"/>
    </row>
    <row r="72" spans="1:6" ht="15" customHeight="1" x14ac:dyDescent="0.2">
      <c r="A72" s="115">
        <v>2</v>
      </c>
      <c r="B72" s="117" t="s">
        <v>72</v>
      </c>
      <c r="C72" s="65" t="s">
        <v>205</v>
      </c>
      <c r="D72" s="115" t="s">
        <v>849</v>
      </c>
      <c r="E72" s="115">
        <v>5</v>
      </c>
      <c r="F72" s="115">
        <v>10</v>
      </c>
    </row>
    <row r="73" spans="1:6" ht="15" customHeight="1" x14ac:dyDescent="0.2">
      <c r="A73" s="116"/>
      <c r="B73" s="118"/>
      <c r="C73" s="67" t="s">
        <v>317</v>
      </c>
      <c r="D73" s="116"/>
      <c r="E73" s="116"/>
      <c r="F73" s="116"/>
    </row>
    <row r="74" spans="1:6" ht="15" customHeight="1" x14ac:dyDescent="0.2">
      <c r="A74" s="115">
        <v>4</v>
      </c>
      <c r="B74" s="117" t="s">
        <v>50</v>
      </c>
      <c r="C74" s="65" t="s">
        <v>87</v>
      </c>
      <c r="D74" s="115" t="s">
        <v>850</v>
      </c>
      <c r="E74" s="115">
        <v>6</v>
      </c>
      <c r="F74" s="140"/>
    </row>
    <row r="75" spans="1:6" ht="15" customHeight="1" x14ac:dyDescent="0.2">
      <c r="A75" s="116"/>
      <c r="B75" s="118"/>
      <c r="C75" s="67" t="s">
        <v>318</v>
      </c>
      <c r="D75" s="116"/>
      <c r="E75" s="116"/>
      <c r="F75" s="142"/>
    </row>
    <row r="76" spans="1:6" ht="15" customHeight="1" x14ac:dyDescent="0.2">
      <c r="A76" s="58"/>
      <c r="B76" s="58"/>
      <c r="C76" s="58"/>
      <c r="D76" s="58"/>
      <c r="E76" s="58"/>
      <c r="F76" s="58"/>
    </row>
    <row r="77" spans="1:6" ht="15" customHeight="1" x14ac:dyDescent="0.2">
      <c r="A77" s="59">
        <v>12</v>
      </c>
      <c r="B77" s="60">
        <v>0.41319444444444442</v>
      </c>
      <c r="C77" s="59" t="s">
        <v>33</v>
      </c>
      <c r="D77" s="61" t="s">
        <v>9</v>
      </c>
      <c r="E77" s="61" t="s">
        <v>10</v>
      </c>
      <c r="F77" s="61" t="s">
        <v>3</v>
      </c>
    </row>
    <row r="78" spans="1:6" ht="15" customHeight="1" x14ac:dyDescent="0.2">
      <c r="A78" s="115">
        <v>2</v>
      </c>
      <c r="B78" s="117"/>
      <c r="C78" s="65" t="s">
        <v>851</v>
      </c>
      <c r="D78" s="115" t="s">
        <v>852</v>
      </c>
      <c r="E78" s="115" t="s">
        <v>853</v>
      </c>
      <c r="F78" s="115">
        <v>1</v>
      </c>
    </row>
    <row r="79" spans="1:6" ht="15" customHeight="1" x14ac:dyDescent="0.2">
      <c r="A79" s="116"/>
      <c r="B79" s="118"/>
      <c r="C79" s="67" t="s">
        <v>854</v>
      </c>
      <c r="D79" s="116"/>
      <c r="E79" s="116"/>
      <c r="F79" s="116"/>
    </row>
    <row r="80" spans="1:6" ht="15" customHeight="1" x14ac:dyDescent="0.2">
      <c r="A80" s="115">
        <v>3</v>
      </c>
      <c r="B80" s="117"/>
      <c r="C80" s="65" t="s">
        <v>506</v>
      </c>
      <c r="D80" s="115" t="s">
        <v>855</v>
      </c>
      <c r="E80" s="115" t="s">
        <v>856</v>
      </c>
      <c r="F80" s="115">
        <v>2</v>
      </c>
    </row>
    <row r="81" spans="1:13" ht="15" customHeight="1" x14ac:dyDescent="0.2">
      <c r="A81" s="116"/>
      <c r="B81" s="118"/>
      <c r="C81" s="67" t="s">
        <v>507</v>
      </c>
      <c r="D81" s="116"/>
      <c r="E81" s="116"/>
      <c r="F81" s="116"/>
    </row>
    <row r="82" spans="1:13" ht="15" customHeight="1" x14ac:dyDescent="0.2">
      <c r="A82" s="59"/>
      <c r="B82" s="60"/>
      <c r="C82" s="59"/>
      <c r="D82" s="61"/>
      <c r="E82" s="61"/>
      <c r="F82" s="61"/>
    </row>
    <row r="83" spans="1:13" ht="15" customHeight="1" x14ac:dyDescent="0.2">
      <c r="A83" s="74">
        <v>13</v>
      </c>
      <c r="B83" s="75">
        <v>0.4201388888888889</v>
      </c>
      <c r="C83" s="74" t="s">
        <v>857</v>
      </c>
      <c r="D83" s="76" t="s">
        <v>9</v>
      </c>
      <c r="E83" s="76" t="s">
        <v>3</v>
      </c>
      <c r="F83" s="61" t="s">
        <v>4</v>
      </c>
      <c r="H83" s="92" t="s">
        <v>653</v>
      </c>
      <c r="I83" s="93">
        <v>0.03</v>
      </c>
      <c r="J83" s="93">
        <v>0.04</v>
      </c>
      <c r="K83" s="93">
        <v>0.05</v>
      </c>
      <c r="L83" s="93">
        <v>0.06</v>
      </c>
      <c r="M83" s="93">
        <v>7.0000000000000007E-2</v>
      </c>
    </row>
    <row r="84" spans="1:13" ht="15" customHeight="1" x14ac:dyDescent="0.2">
      <c r="A84" s="131">
        <v>2</v>
      </c>
      <c r="B84" s="131" t="s">
        <v>127</v>
      </c>
      <c r="C84" s="83" t="s">
        <v>325</v>
      </c>
      <c r="D84" s="131" t="s">
        <v>858</v>
      </c>
      <c r="E84" s="131">
        <v>1</v>
      </c>
      <c r="F84" s="131">
        <v>100</v>
      </c>
      <c r="H84" s="94">
        <v>2.3075231481481484E-3</v>
      </c>
      <c r="I84" s="94">
        <f>H84*1.03</f>
        <v>2.3767488425925931E-3</v>
      </c>
      <c r="J84" s="94">
        <f>H84*1.04</f>
        <v>2.3998240740740746E-3</v>
      </c>
      <c r="K84" s="94">
        <f>H84*1.05</f>
        <v>2.4228993055555557E-3</v>
      </c>
      <c r="L84" s="94">
        <f>H84*1.06</f>
        <v>2.4459745370370373E-3</v>
      </c>
      <c r="M84" s="94">
        <f>H84*1.07</f>
        <v>2.4690497685185189E-3</v>
      </c>
    </row>
    <row r="85" spans="1:13" ht="15" customHeight="1" x14ac:dyDescent="0.2">
      <c r="A85" s="132"/>
      <c r="B85" s="132"/>
      <c r="C85" s="84" t="s">
        <v>326</v>
      </c>
      <c r="D85" s="132"/>
      <c r="E85" s="132"/>
      <c r="F85" s="132"/>
    </row>
    <row r="86" spans="1:13" ht="15" customHeight="1" x14ac:dyDescent="0.2">
      <c r="A86" s="131">
        <v>4</v>
      </c>
      <c r="B86" s="131" t="s">
        <v>40</v>
      </c>
      <c r="C86" s="40" t="s">
        <v>329</v>
      </c>
      <c r="D86" s="131" t="s">
        <v>859</v>
      </c>
      <c r="E86" s="131">
        <v>2</v>
      </c>
      <c r="F86" s="131">
        <v>70</v>
      </c>
    </row>
    <row r="87" spans="1:13" ht="15" customHeight="1" x14ac:dyDescent="0.2">
      <c r="A87" s="132"/>
      <c r="B87" s="132"/>
      <c r="C87" s="84" t="s">
        <v>117</v>
      </c>
      <c r="D87" s="132"/>
      <c r="E87" s="132"/>
      <c r="F87" s="132"/>
    </row>
    <row r="88" spans="1:13" ht="15" customHeight="1" x14ac:dyDescent="0.2">
      <c r="A88" s="131">
        <v>3</v>
      </c>
      <c r="B88" s="131" t="s">
        <v>68</v>
      </c>
      <c r="C88" s="40" t="s">
        <v>327</v>
      </c>
      <c r="D88" s="131" t="s">
        <v>860</v>
      </c>
      <c r="E88" s="131">
        <v>3</v>
      </c>
      <c r="F88" s="131">
        <v>68</v>
      </c>
    </row>
    <row r="89" spans="1:13" ht="15" customHeight="1" x14ac:dyDescent="0.2">
      <c r="A89" s="132"/>
      <c r="B89" s="132"/>
      <c r="C89" s="84" t="s">
        <v>328</v>
      </c>
      <c r="D89" s="132"/>
      <c r="E89" s="132"/>
      <c r="F89" s="132"/>
    </row>
    <row r="90" spans="1:13" ht="15" customHeight="1" x14ac:dyDescent="0.2">
      <c r="A90" s="131">
        <v>2</v>
      </c>
      <c r="B90" s="133" t="s">
        <v>248</v>
      </c>
      <c r="C90" s="83" t="s">
        <v>321</v>
      </c>
      <c r="D90" s="131" t="s">
        <v>861</v>
      </c>
      <c r="E90" s="131">
        <v>4</v>
      </c>
      <c r="F90" s="131">
        <v>10</v>
      </c>
    </row>
    <row r="91" spans="1:13" s="25" customFormat="1" ht="15" customHeight="1" x14ac:dyDescent="0.2">
      <c r="A91" s="132"/>
      <c r="B91" s="134"/>
      <c r="C91" s="84" t="s">
        <v>322</v>
      </c>
      <c r="D91" s="132"/>
      <c r="E91" s="132"/>
      <c r="F91" s="132"/>
    </row>
    <row r="92" spans="1:13" s="25" customFormat="1" ht="15" customHeight="1" x14ac:dyDescent="0.2">
      <c r="A92" s="131">
        <v>1</v>
      </c>
      <c r="B92" s="133" t="s">
        <v>101</v>
      </c>
      <c r="C92" s="83" t="s">
        <v>323</v>
      </c>
      <c r="D92" s="131" t="s">
        <v>862</v>
      </c>
      <c r="E92" s="131">
        <v>5</v>
      </c>
      <c r="F92" s="140"/>
    </row>
    <row r="93" spans="1:13" s="25" customFormat="1" ht="15" customHeight="1" x14ac:dyDescent="0.2">
      <c r="A93" s="132"/>
      <c r="B93" s="134"/>
      <c r="C93" s="84" t="s">
        <v>324</v>
      </c>
      <c r="D93" s="132"/>
      <c r="E93" s="132"/>
      <c r="F93" s="142"/>
    </row>
    <row r="94" spans="1:13" s="25" customFormat="1" ht="15" customHeight="1" x14ac:dyDescent="0.2">
      <c r="A94" s="131">
        <v>3</v>
      </c>
      <c r="B94" s="133" t="s">
        <v>43</v>
      </c>
      <c r="C94" s="83" t="s">
        <v>330</v>
      </c>
      <c r="D94" s="131" t="s">
        <v>863</v>
      </c>
      <c r="E94" s="131">
        <v>6</v>
      </c>
      <c r="F94" s="140"/>
    </row>
    <row r="95" spans="1:13" s="25" customFormat="1" ht="15" customHeight="1" x14ac:dyDescent="0.2">
      <c r="A95" s="132"/>
      <c r="B95" s="134"/>
      <c r="C95" s="84" t="s">
        <v>331</v>
      </c>
      <c r="D95" s="132"/>
      <c r="E95" s="132"/>
      <c r="F95" s="142"/>
    </row>
    <row r="96" spans="1:13" s="25" customFormat="1" ht="15" customHeight="1" x14ac:dyDescent="0.2">
      <c r="A96" s="131">
        <v>4</v>
      </c>
      <c r="B96" s="133" t="s">
        <v>50</v>
      </c>
      <c r="C96" s="83" t="s">
        <v>332</v>
      </c>
      <c r="D96" s="131" t="s">
        <v>864</v>
      </c>
      <c r="E96" s="131">
        <v>7</v>
      </c>
      <c r="F96" s="140"/>
    </row>
    <row r="97" spans="1:13" s="25" customFormat="1" ht="15" customHeight="1" x14ac:dyDescent="0.2">
      <c r="A97" s="132"/>
      <c r="B97" s="134"/>
      <c r="C97" s="84" t="s">
        <v>333</v>
      </c>
      <c r="D97" s="132"/>
      <c r="E97" s="132"/>
      <c r="F97" s="142"/>
    </row>
    <row r="98" spans="1:13" s="25" customFormat="1" ht="15" customHeight="1" x14ac:dyDescent="0.2">
      <c r="A98" s="131">
        <v>5</v>
      </c>
      <c r="B98" s="133" t="s">
        <v>337</v>
      </c>
      <c r="C98" s="83" t="s">
        <v>334</v>
      </c>
      <c r="D98" s="131" t="s">
        <v>865</v>
      </c>
      <c r="E98" s="131">
        <v>8</v>
      </c>
      <c r="F98" s="140"/>
    </row>
    <row r="99" spans="1:13" s="25" customFormat="1" ht="15" customHeight="1" x14ac:dyDescent="0.2">
      <c r="A99" s="132"/>
      <c r="B99" s="134"/>
      <c r="C99" s="84" t="s">
        <v>335</v>
      </c>
      <c r="D99" s="132"/>
      <c r="E99" s="132"/>
      <c r="F99" s="142"/>
    </row>
    <row r="100" spans="1:13" s="25" customFormat="1" ht="15" customHeight="1" x14ac:dyDescent="0.2">
      <c r="A100" s="131">
        <v>1</v>
      </c>
      <c r="B100" s="133" t="s">
        <v>336</v>
      </c>
      <c r="C100" s="83" t="s">
        <v>338</v>
      </c>
      <c r="D100" s="131" t="s">
        <v>866</v>
      </c>
      <c r="E100" s="131">
        <v>9</v>
      </c>
      <c r="F100" s="140"/>
    </row>
    <row r="101" spans="1:13" s="25" customFormat="1" ht="15" customHeight="1" x14ac:dyDescent="0.2">
      <c r="A101" s="132"/>
      <c r="B101" s="134"/>
      <c r="C101" s="84" t="s">
        <v>339</v>
      </c>
      <c r="D101" s="132"/>
      <c r="E101" s="132"/>
      <c r="F101" s="142"/>
    </row>
    <row r="102" spans="1:13" s="25" customFormat="1" ht="15" customHeight="1" x14ac:dyDescent="0.2">
      <c r="A102" s="164" t="s">
        <v>651</v>
      </c>
      <c r="B102" s="164"/>
      <c r="C102" s="164"/>
      <c r="D102" s="164"/>
      <c r="E102" s="164"/>
      <c r="F102" s="73"/>
    </row>
    <row r="103" spans="1:13" s="25" customFormat="1" ht="15" customHeight="1" x14ac:dyDescent="0.2">
      <c r="A103" s="41"/>
      <c r="B103" s="41"/>
      <c r="C103" s="41"/>
      <c r="D103" s="41"/>
      <c r="E103" s="41"/>
      <c r="F103" s="73"/>
    </row>
    <row r="104" spans="1:13" s="25" customFormat="1" ht="15" customHeight="1" x14ac:dyDescent="0.2">
      <c r="A104" s="74">
        <v>15</v>
      </c>
      <c r="B104" s="75">
        <v>0.43055555555555558</v>
      </c>
      <c r="C104" s="74" t="s">
        <v>867</v>
      </c>
      <c r="D104" s="76" t="s">
        <v>9</v>
      </c>
      <c r="E104" s="76" t="s">
        <v>3</v>
      </c>
      <c r="F104" s="61" t="s">
        <v>4</v>
      </c>
      <c r="H104" s="92" t="s">
        <v>653</v>
      </c>
      <c r="I104" s="93">
        <v>0.03</v>
      </c>
      <c r="J104" s="93">
        <v>0.04</v>
      </c>
      <c r="K104" s="93">
        <v>0.05</v>
      </c>
      <c r="L104" s="93">
        <v>0.06</v>
      </c>
      <c r="M104" s="93">
        <v>7.0000000000000007E-2</v>
      </c>
    </row>
    <row r="105" spans="1:13" s="25" customFormat="1" ht="15" customHeight="1" x14ac:dyDescent="0.2">
      <c r="A105" s="36" t="s">
        <v>32</v>
      </c>
      <c r="B105" s="77" t="s">
        <v>342</v>
      </c>
      <c r="C105" s="77" t="s">
        <v>343</v>
      </c>
      <c r="D105" s="78" t="s">
        <v>868</v>
      </c>
      <c r="E105" s="78">
        <v>1</v>
      </c>
      <c r="F105" s="72">
        <v>100</v>
      </c>
      <c r="H105" s="94">
        <v>2.8901620370370366E-3</v>
      </c>
      <c r="I105" s="94">
        <f>H105*1.03</f>
        <v>2.9768668981481478E-3</v>
      </c>
      <c r="J105" s="94">
        <f>H105*1.04</f>
        <v>3.0057685185185183E-3</v>
      </c>
      <c r="K105" s="94">
        <f>H105*1.05</f>
        <v>3.0346701388888884E-3</v>
      </c>
      <c r="L105" s="94">
        <f>H105*1.06</f>
        <v>3.0635717592592589E-3</v>
      </c>
      <c r="M105" s="94">
        <f>H105*1.07</f>
        <v>3.0924733796296295E-3</v>
      </c>
    </row>
    <row r="106" spans="1:13" s="25" customFormat="1" ht="15" customHeight="1" x14ac:dyDescent="0.2">
      <c r="A106" s="36" t="s">
        <v>450</v>
      </c>
      <c r="B106" s="77" t="s">
        <v>81</v>
      </c>
      <c r="C106" s="77" t="s">
        <v>348</v>
      </c>
      <c r="D106" s="78" t="s">
        <v>869</v>
      </c>
      <c r="E106" s="78">
        <v>2</v>
      </c>
      <c r="F106" s="72">
        <v>50</v>
      </c>
    </row>
    <row r="107" spans="1:13" s="25" customFormat="1" ht="15" customHeight="1" x14ac:dyDescent="0.2">
      <c r="A107" s="36" t="s">
        <v>32</v>
      </c>
      <c r="B107" s="77" t="s">
        <v>35</v>
      </c>
      <c r="C107" s="77" t="s">
        <v>346</v>
      </c>
      <c r="D107" s="78" t="s">
        <v>870</v>
      </c>
      <c r="E107" s="78">
        <v>3</v>
      </c>
      <c r="F107" s="111"/>
    </row>
    <row r="108" spans="1:13" s="25" customFormat="1" ht="15" customHeight="1" x14ac:dyDescent="0.2">
      <c r="A108" s="36" t="s">
        <v>27</v>
      </c>
      <c r="B108" s="77" t="s">
        <v>103</v>
      </c>
      <c r="C108" s="77" t="s">
        <v>512</v>
      </c>
      <c r="D108" s="78" t="s">
        <v>871</v>
      </c>
      <c r="E108" s="78">
        <v>4</v>
      </c>
      <c r="F108" s="111"/>
    </row>
    <row r="109" spans="1:13" s="25" customFormat="1" ht="15" customHeight="1" x14ac:dyDescent="0.2">
      <c r="A109" s="36" t="s">
        <v>452</v>
      </c>
      <c r="B109" s="77" t="s">
        <v>106</v>
      </c>
      <c r="C109" s="77" t="s">
        <v>344</v>
      </c>
      <c r="D109" s="78" t="s">
        <v>872</v>
      </c>
      <c r="E109" s="78">
        <v>5</v>
      </c>
      <c r="F109" s="111"/>
    </row>
    <row r="110" spans="1:13" s="25" customFormat="1" ht="15" customHeight="1" x14ac:dyDescent="0.2">
      <c r="A110" s="36" t="s">
        <v>31</v>
      </c>
      <c r="B110" s="77" t="s">
        <v>40</v>
      </c>
      <c r="C110" s="77" t="s">
        <v>340</v>
      </c>
      <c r="D110" s="78" t="s">
        <v>873</v>
      </c>
      <c r="E110" s="78">
        <v>6</v>
      </c>
      <c r="F110" s="111"/>
    </row>
    <row r="111" spans="1:13" s="73" customFormat="1" ht="15" customHeight="1" x14ac:dyDescent="0.2">
      <c r="A111" s="35" t="s">
        <v>450</v>
      </c>
      <c r="B111" s="77" t="s">
        <v>107</v>
      </c>
      <c r="C111" s="77" t="s">
        <v>345</v>
      </c>
      <c r="D111" s="78" t="s">
        <v>874</v>
      </c>
      <c r="E111" s="78">
        <v>7</v>
      </c>
      <c r="F111" s="111"/>
    </row>
    <row r="112" spans="1:13" ht="15" customHeight="1" x14ac:dyDescent="0.2">
      <c r="A112" s="36" t="s">
        <v>27</v>
      </c>
      <c r="B112" s="79" t="s">
        <v>38</v>
      </c>
      <c r="C112" s="77" t="s">
        <v>347</v>
      </c>
      <c r="D112" s="78" t="s">
        <v>875</v>
      </c>
      <c r="E112" s="78">
        <v>8</v>
      </c>
      <c r="F112" s="111"/>
    </row>
    <row r="113" spans="1:13" s="25" customFormat="1" ht="15" customHeight="1" x14ac:dyDescent="0.2">
      <c r="A113" s="36" t="s">
        <v>31</v>
      </c>
      <c r="B113" s="77" t="s">
        <v>43</v>
      </c>
      <c r="C113" s="77" t="s">
        <v>341</v>
      </c>
      <c r="D113" s="77" t="s">
        <v>876</v>
      </c>
      <c r="E113" s="77">
        <v>9</v>
      </c>
      <c r="F113" s="111"/>
    </row>
    <row r="114" spans="1:13" s="25" customFormat="1" ht="15" customHeight="1" x14ac:dyDescent="0.2">
      <c r="A114" s="164" t="s">
        <v>651</v>
      </c>
      <c r="B114" s="164"/>
      <c r="C114" s="164"/>
      <c r="D114" s="164"/>
      <c r="E114" s="164"/>
      <c r="F114" s="73"/>
    </row>
    <row r="115" spans="1:13" s="25" customFormat="1" ht="15" customHeight="1" x14ac:dyDescent="0.2">
      <c r="A115" s="41"/>
      <c r="B115" s="41"/>
      <c r="C115" s="41"/>
      <c r="D115" s="41"/>
      <c r="E115" s="41"/>
      <c r="F115" s="73"/>
    </row>
    <row r="116" spans="1:13" s="25" customFormat="1" ht="15" customHeight="1" x14ac:dyDescent="0.2">
      <c r="A116" s="74">
        <v>17</v>
      </c>
      <c r="B116" s="75">
        <v>0.44097222222222227</v>
      </c>
      <c r="C116" s="74" t="s">
        <v>877</v>
      </c>
      <c r="D116" s="76" t="s">
        <v>9</v>
      </c>
      <c r="E116" s="76" t="s">
        <v>3</v>
      </c>
      <c r="F116" s="61" t="s">
        <v>4</v>
      </c>
      <c r="H116" s="92" t="s">
        <v>653</v>
      </c>
      <c r="I116" s="93">
        <v>0.03</v>
      </c>
      <c r="J116" s="93">
        <v>0.04</v>
      </c>
      <c r="K116" s="93">
        <v>0.05</v>
      </c>
      <c r="L116" s="93">
        <v>0.06</v>
      </c>
      <c r="M116" s="93">
        <v>7.0000000000000007E-2</v>
      </c>
    </row>
    <row r="117" spans="1:13" s="25" customFormat="1" ht="15" customHeight="1" x14ac:dyDescent="0.2">
      <c r="A117" s="36" t="s">
        <v>452</v>
      </c>
      <c r="B117" s="79" t="s">
        <v>127</v>
      </c>
      <c r="C117" s="77" t="s">
        <v>356</v>
      </c>
      <c r="D117" s="77" t="s">
        <v>878</v>
      </c>
      <c r="E117" s="78">
        <v>1</v>
      </c>
      <c r="F117" s="72">
        <v>100</v>
      </c>
      <c r="H117" s="94">
        <v>2.8726851851851852E-3</v>
      </c>
      <c r="I117" s="94">
        <f>H117*1.03</f>
        <v>2.9588657407407406E-3</v>
      </c>
      <c r="J117" s="94">
        <f>H117*1.04</f>
        <v>2.9875925925925925E-3</v>
      </c>
      <c r="K117" s="94">
        <f>H117*1.05</f>
        <v>3.0163194444444447E-3</v>
      </c>
      <c r="L117" s="94">
        <f>H117*1.06</f>
        <v>3.0450462962962966E-3</v>
      </c>
      <c r="M117" s="94">
        <f>H117*1.07</f>
        <v>3.0737731481481484E-3</v>
      </c>
    </row>
    <row r="118" spans="1:13" s="25" customFormat="1" ht="15" customHeight="1" x14ac:dyDescent="0.2">
      <c r="A118" s="35" t="s">
        <v>31</v>
      </c>
      <c r="B118" s="77" t="s">
        <v>146</v>
      </c>
      <c r="C118" s="77" t="s">
        <v>358</v>
      </c>
      <c r="D118" s="78" t="s">
        <v>879</v>
      </c>
      <c r="E118" s="78">
        <v>2</v>
      </c>
      <c r="F118" s="72">
        <v>70</v>
      </c>
    </row>
    <row r="119" spans="1:13" s="25" customFormat="1" ht="15" customHeight="1" x14ac:dyDescent="0.2">
      <c r="A119" s="36" t="s">
        <v>450</v>
      </c>
      <c r="B119" s="77" t="s">
        <v>352</v>
      </c>
      <c r="C119" s="77" t="s">
        <v>353</v>
      </c>
      <c r="D119" s="78" t="s">
        <v>880</v>
      </c>
      <c r="E119" s="78">
        <v>3</v>
      </c>
      <c r="F119" s="72">
        <v>50</v>
      </c>
    </row>
    <row r="120" spans="1:13" s="25" customFormat="1" ht="15" customHeight="1" x14ac:dyDescent="0.2">
      <c r="A120" s="35" t="s">
        <v>32</v>
      </c>
      <c r="B120" s="79" t="s">
        <v>35</v>
      </c>
      <c r="C120" s="77" t="s">
        <v>513</v>
      </c>
      <c r="D120" s="78" t="s">
        <v>881</v>
      </c>
      <c r="E120" s="78">
        <v>4</v>
      </c>
      <c r="F120" s="72">
        <v>48</v>
      </c>
    </row>
    <row r="121" spans="1:13" s="25" customFormat="1" ht="15" customHeight="1" x14ac:dyDescent="0.2">
      <c r="A121" s="36" t="s">
        <v>32</v>
      </c>
      <c r="B121" s="77" t="s">
        <v>40</v>
      </c>
      <c r="C121" s="77" t="s">
        <v>349</v>
      </c>
      <c r="D121" s="78" t="s">
        <v>882</v>
      </c>
      <c r="E121" s="78">
        <v>5</v>
      </c>
      <c r="F121" s="72">
        <v>46</v>
      </c>
    </row>
    <row r="122" spans="1:13" s="25" customFormat="1" ht="15" customHeight="1" x14ac:dyDescent="0.2">
      <c r="A122" s="36" t="s">
        <v>450</v>
      </c>
      <c r="B122" s="77" t="s">
        <v>43</v>
      </c>
      <c r="C122" s="77" t="s">
        <v>350</v>
      </c>
      <c r="D122" s="78" t="s">
        <v>883</v>
      </c>
      <c r="E122" s="78">
        <v>6</v>
      </c>
      <c r="F122" s="95"/>
    </row>
    <row r="123" spans="1:13" s="25" customFormat="1" ht="15" customHeight="1" x14ac:dyDescent="0.2">
      <c r="A123" s="36" t="s">
        <v>27</v>
      </c>
      <c r="B123" s="77" t="s">
        <v>50</v>
      </c>
      <c r="C123" s="77" t="s">
        <v>351</v>
      </c>
      <c r="D123" s="78" t="s">
        <v>884</v>
      </c>
      <c r="E123" s="78">
        <v>7</v>
      </c>
      <c r="F123" s="95"/>
    </row>
    <row r="124" spans="1:13" s="25" customFormat="1" ht="15" customHeight="1" x14ac:dyDescent="0.2">
      <c r="A124" s="36" t="s">
        <v>452</v>
      </c>
      <c r="B124" s="77" t="s">
        <v>121</v>
      </c>
      <c r="C124" s="77" t="s">
        <v>594</v>
      </c>
      <c r="D124" s="78" t="s">
        <v>885</v>
      </c>
      <c r="E124" s="78">
        <v>8</v>
      </c>
      <c r="F124" s="95"/>
    </row>
    <row r="125" spans="1:13" s="73" customFormat="1" ht="15" customHeight="1" x14ac:dyDescent="0.2">
      <c r="A125" s="35" t="s">
        <v>27</v>
      </c>
      <c r="B125" s="79" t="s">
        <v>354</v>
      </c>
      <c r="C125" s="77" t="s">
        <v>355</v>
      </c>
      <c r="D125" s="78" t="s">
        <v>886</v>
      </c>
      <c r="E125" s="78">
        <v>9</v>
      </c>
      <c r="F125" s="103"/>
    </row>
    <row r="126" spans="1:13" s="25" customFormat="1" ht="15" customHeight="1" x14ac:dyDescent="0.2">
      <c r="A126" s="36" t="s">
        <v>31</v>
      </c>
      <c r="B126" s="79" t="s">
        <v>38</v>
      </c>
      <c r="C126" s="77" t="s">
        <v>357</v>
      </c>
      <c r="D126" s="78" t="s">
        <v>887</v>
      </c>
      <c r="E126" s="78">
        <v>10</v>
      </c>
      <c r="F126" s="103"/>
    </row>
    <row r="127" spans="1:13" s="25" customFormat="1" ht="15" customHeight="1" x14ac:dyDescent="0.2">
      <c r="A127" s="164" t="s">
        <v>651</v>
      </c>
      <c r="B127" s="164"/>
      <c r="C127" s="164"/>
      <c r="D127" s="164"/>
      <c r="E127" s="164"/>
      <c r="F127" s="73"/>
    </row>
    <row r="128" spans="1:13" s="25" customFormat="1" ht="15" customHeight="1" x14ac:dyDescent="0.2">
      <c r="A128" s="58"/>
      <c r="B128" s="58"/>
      <c r="C128" s="58"/>
      <c r="D128" s="17"/>
      <c r="E128" s="17"/>
      <c r="F128" s="17"/>
    </row>
    <row r="129" spans="1:13" s="25" customFormat="1" ht="15" customHeight="1" x14ac:dyDescent="0.2">
      <c r="A129" s="59">
        <v>19</v>
      </c>
      <c r="B129" s="60">
        <v>0.4513888888888889</v>
      </c>
      <c r="C129" s="59" t="s">
        <v>26</v>
      </c>
      <c r="D129" s="61" t="s">
        <v>2</v>
      </c>
      <c r="E129" s="61" t="s">
        <v>3</v>
      </c>
      <c r="F129" s="61" t="s">
        <v>4</v>
      </c>
      <c r="H129" s="92" t="s">
        <v>653</v>
      </c>
      <c r="I129" s="93">
        <v>0.03</v>
      </c>
      <c r="J129" s="93">
        <v>0.04</v>
      </c>
      <c r="K129" s="93">
        <v>0.05</v>
      </c>
      <c r="L129" s="93">
        <v>0.06</v>
      </c>
      <c r="M129" s="93">
        <v>7.0000000000000007E-2</v>
      </c>
    </row>
    <row r="130" spans="1:13" s="25" customFormat="1" ht="15" customHeight="1" x14ac:dyDescent="0.2">
      <c r="A130" s="115">
        <v>1</v>
      </c>
      <c r="B130" s="117" t="s">
        <v>74</v>
      </c>
      <c r="C130" s="65" t="s">
        <v>360</v>
      </c>
      <c r="D130" s="115" t="s">
        <v>888</v>
      </c>
      <c r="E130" s="115">
        <v>1</v>
      </c>
      <c r="F130" s="115">
        <v>100</v>
      </c>
      <c r="H130" s="94">
        <v>5.1752314814814812E-3</v>
      </c>
      <c r="I130" s="94">
        <f>H130*1.03</f>
        <v>5.330488425925926E-3</v>
      </c>
      <c r="J130" s="94">
        <f>H130*1.04</f>
        <v>5.3822407407407404E-3</v>
      </c>
      <c r="K130" s="94">
        <f>H130*1.05</f>
        <v>5.4339930555555556E-3</v>
      </c>
      <c r="L130" s="94">
        <f>H130*1.06</f>
        <v>5.48574537037037E-3</v>
      </c>
      <c r="M130" s="94">
        <f>H130*1.07</f>
        <v>5.5374976851851852E-3</v>
      </c>
    </row>
    <row r="131" spans="1:13" s="25" customFormat="1" ht="15" customHeight="1" x14ac:dyDescent="0.2">
      <c r="A131" s="116"/>
      <c r="B131" s="118"/>
      <c r="C131" s="67" t="s">
        <v>167</v>
      </c>
      <c r="D131" s="116"/>
      <c r="E131" s="116"/>
      <c r="F131" s="116"/>
    </row>
    <row r="132" spans="1:13" s="25" customFormat="1" ht="15" customHeight="1" x14ac:dyDescent="0.2">
      <c r="A132" s="115">
        <v>2</v>
      </c>
      <c r="B132" s="117" t="s">
        <v>68</v>
      </c>
      <c r="C132" s="65" t="s">
        <v>36</v>
      </c>
      <c r="D132" s="115" t="s">
        <v>889</v>
      </c>
      <c r="E132" s="115">
        <v>2</v>
      </c>
      <c r="F132" s="115">
        <v>30</v>
      </c>
    </row>
    <row r="133" spans="1:13" s="25" customFormat="1" ht="15" customHeight="1" x14ac:dyDescent="0.2">
      <c r="A133" s="116"/>
      <c r="B133" s="118"/>
      <c r="C133" s="67" t="s">
        <v>359</v>
      </c>
      <c r="D133" s="116"/>
      <c r="E133" s="116"/>
      <c r="F133" s="116"/>
    </row>
    <row r="134" spans="1:13" s="25" customFormat="1" ht="15" customHeight="1" x14ac:dyDescent="0.2">
      <c r="A134" s="59"/>
      <c r="B134" s="60"/>
      <c r="C134" s="59"/>
      <c r="D134" s="61"/>
      <c r="E134" s="61"/>
      <c r="F134" s="61"/>
    </row>
    <row r="135" spans="1:13" s="25" customFormat="1" ht="15" customHeight="1" x14ac:dyDescent="0.2">
      <c r="A135" s="59">
        <v>20</v>
      </c>
      <c r="B135" s="60">
        <v>0.45833333333333331</v>
      </c>
      <c r="C135" s="59" t="s">
        <v>20</v>
      </c>
      <c r="D135" s="61" t="s">
        <v>2</v>
      </c>
      <c r="E135" s="61" t="s">
        <v>3</v>
      </c>
      <c r="F135" s="61" t="s">
        <v>4</v>
      </c>
      <c r="H135" s="92" t="s">
        <v>653</v>
      </c>
      <c r="I135" s="93">
        <v>0.03</v>
      </c>
      <c r="J135" s="93">
        <v>0.04</v>
      </c>
      <c r="K135" s="93">
        <v>0.05</v>
      </c>
      <c r="L135" s="93">
        <v>0.06</v>
      </c>
      <c r="M135" s="93">
        <v>7.0000000000000007E-2</v>
      </c>
    </row>
    <row r="136" spans="1:13" s="25" customFormat="1" ht="15" customHeight="1" x14ac:dyDescent="0.2">
      <c r="A136" s="115">
        <v>4</v>
      </c>
      <c r="B136" s="117" t="s">
        <v>74</v>
      </c>
      <c r="C136" s="65" t="s">
        <v>365</v>
      </c>
      <c r="D136" s="115" t="s">
        <v>890</v>
      </c>
      <c r="E136" s="115">
        <v>1</v>
      </c>
      <c r="F136" s="115">
        <v>100</v>
      </c>
      <c r="H136" s="94">
        <v>4.965162037037037E-3</v>
      </c>
      <c r="I136" s="94">
        <f>H136*1.03</f>
        <v>5.114116898148148E-3</v>
      </c>
      <c r="J136" s="94">
        <f>H136*1.04</f>
        <v>5.1637685185185189E-3</v>
      </c>
      <c r="K136" s="94">
        <f>H136*1.05</f>
        <v>5.213420138888889E-3</v>
      </c>
      <c r="L136" s="94">
        <f>H136*1.06</f>
        <v>5.2630717592592599E-3</v>
      </c>
      <c r="M136" s="94">
        <f>H136*1.07</f>
        <v>5.3127233796296299E-3</v>
      </c>
    </row>
    <row r="137" spans="1:13" s="25" customFormat="1" ht="15" customHeight="1" x14ac:dyDescent="0.2">
      <c r="A137" s="116"/>
      <c r="B137" s="118"/>
      <c r="C137" s="67" t="s">
        <v>366</v>
      </c>
      <c r="D137" s="116"/>
      <c r="E137" s="116"/>
      <c r="F137" s="116"/>
    </row>
    <row r="138" spans="1:13" s="25" customFormat="1" ht="15" customHeight="1" x14ac:dyDescent="0.2">
      <c r="A138" s="115">
        <v>1</v>
      </c>
      <c r="B138" s="117" t="s">
        <v>68</v>
      </c>
      <c r="C138" s="65" t="s">
        <v>363</v>
      </c>
      <c r="D138" s="115" t="s">
        <v>891</v>
      </c>
      <c r="E138" s="115">
        <v>2</v>
      </c>
      <c r="F138" s="115">
        <v>70</v>
      </c>
    </row>
    <row r="139" spans="1:13" s="25" customFormat="1" ht="15" customHeight="1" x14ac:dyDescent="0.2">
      <c r="A139" s="116"/>
      <c r="B139" s="118"/>
      <c r="C139" s="67" t="s">
        <v>364</v>
      </c>
      <c r="D139" s="116"/>
      <c r="E139" s="116"/>
      <c r="F139" s="116"/>
    </row>
    <row r="140" spans="1:13" s="73" customFormat="1" ht="15" customHeight="1" x14ac:dyDescent="0.2">
      <c r="A140" s="115">
        <v>3</v>
      </c>
      <c r="B140" s="117" t="s">
        <v>146</v>
      </c>
      <c r="C140" s="65" t="s">
        <v>367</v>
      </c>
      <c r="D140" s="115" t="s">
        <v>892</v>
      </c>
      <c r="E140" s="115">
        <v>3</v>
      </c>
      <c r="F140" s="115">
        <v>68</v>
      </c>
    </row>
    <row r="141" spans="1:13" ht="15" customHeight="1" x14ac:dyDescent="0.2">
      <c r="A141" s="116"/>
      <c r="B141" s="118"/>
      <c r="C141" s="67" t="s">
        <v>368</v>
      </c>
      <c r="D141" s="116"/>
      <c r="E141" s="116"/>
      <c r="F141" s="116"/>
    </row>
    <row r="142" spans="1:13" ht="15" customHeight="1" x14ac:dyDescent="0.2">
      <c r="A142" s="115">
        <v>2</v>
      </c>
      <c r="B142" s="117" t="s">
        <v>50</v>
      </c>
      <c r="C142" s="65" t="s">
        <v>361</v>
      </c>
      <c r="D142" s="115" t="s">
        <v>893</v>
      </c>
      <c r="E142" s="115">
        <v>4</v>
      </c>
      <c r="F142" s="115">
        <v>30</v>
      </c>
    </row>
    <row r="143" spans="1:13" ht="15" customHeight="1" x14ac:dyDescent="0.2">
      <c r="A143" s="116"/>
      <c r="B143" s="118"/>
      <c r="C143" s="67" t="s">
        <v>362</v>
      </c>
      <c r="D143" s="116"/>
      <c r="E143" s="116"/>
      <c r="F143" s="116"/>
    </row>
    <row r="144" spans="1:13" ht="15" customHeight="1" x14ac:dyDescent="0.2">
      <c r="A144" s="59"/>
      <c r="B144" s="60"/>
      <c r="C144" s="59"/>
      <c r="D144" s="61"/>
      <c r="E144" s="61"/>
      <c r="F144" s="61"/>
    </row>
    <row r="145" spans="1:13" ht="15" customHeight="1" x14ac:dyDescent="0.2">
      <c r="A145" s="59">
        <v>21</v>
      </c>
      <c r="B145" s="60">
        <v>0.46527777777777773</v>
      </c>
      <c r="C145" s="59" t="s">
        <v>19</v>
      </c>
      <c r="D145" s="61" t="s">
        <v>9</v>
      </c>
      <c r="E145" s="61" t="s">
        <v>10</v>
      </c>
      <c r="F145" s="61" t="s">
        <v>3</v>
      </c>
    </row>
    <row r="146" spans="1:13" ht="15" customHeight="1" x14ac:dyDescent="0.2">
      <c r="A146" s="72">
        <v>3</v>
      </c>
      <c r="B146" s="72"/>
      <c r="C146" s="72" t="s">
        <v>487</v>
      </c>
      <c r="D146" s="105" t="s">
        <v>894</v>
      </c>
      <c r="E146" s="105" t="s">
        <v>895</v>
      </c>
      <c r="F146" s="105">
        <v>1</v>
      </c>
    </row>
    <row r="147" spans="1:13" ht="15" customHeight="1" x14ac:dyDescent="0.2">
      <c r="A147" s="72">
        <v>2</v>
      </c>
      <c r="B147" s="72"/>
      <c r="C147" s="72" t="s">
        <v>486</v>
      </c>
      <c r="D147" s="105" t="s">
        <v>896</v>
      </c>
      <c r="E147" s="105" t="s">
        <v>897</v>
      </c>
      <c r="F147" s="105">
        <v>2</v>
      </c>
    </row>
    <row r="148" spans="1:13" ht="15" customHeight="1" x14ac:dyDescent="0.2">
      <c r="A148" s="72">
        <v>1</v>
      </c>
      <c r="B148" s="63"/>
      <c r="C148" s="72" t="s">
        <v>490</v>
      </c>
      <c r="D148" s="105" t="s">
        <v>898</v>
      </c>
      <c r="E148" s="105" t="s">
        <v>899</v>
      </c>
      <c r="F148" s="105">
        <v>3</v>
      </c>
    </row>
    <row r="149" spans="1:13" ht="15" customHeight="1" x14ac:dyDescent="0.2">
      <c r="A149" s="72">
        <v>4</v>
      </c>
      <c r="B149" s="72"/>
      <c r="C149" s="72" t="s">
        <v>489</v>
      </c>
      <c r="D149" s="105" t="s">
        <v>900</v>
      </c>
      <c r="E149" s="105" t="s">
        <v>901</v>
      </c>
      <c r="F149" s="105">
        <v>4</v>
      </c>
    </row>
    <row r="150" spans="1:13" ht="15" customHeight="1" x14ac:dyDescent="0.2">
      <c r="A150" s="72">
        <v>5</v>
      </c>
      <c r="B150" s="72"/>
      <c r="C150" s="72" t="s">
        <v>488</v>
      </c>
      <c r="D150" s="105" t="s">
        <v>902</v>
      </c>
      <c r="E150" s="105" t="s">
        <v>903</v>
      </c>
      <c r="F150" s="105">
        <v>5</v>
      </c>
    </row>
    <row r="151" spans="1:13" ht="15" customHeight="1" x14ac:dyDescent="0.2">
      <c r="A151" s="59"/>
      <c r="B151" s="60"/>
      <c r="C151" s="59"/>
      <c r="D151" s="61"/>
      <c r="E151" s="61"/>
      <c r="F151" s="61"/>
    </row>
    <row r="152" spans="1:13" ht="15" customHeight="1" x14ac:dyDescent="0.2">
      <c r="A152" s="59">
        <v>22</v>
      </c>
      <c r="B152" s="60">
        <v>0.47222222222222227</v>
      </c>
      <c r="C152" s="59" t="s">
        <v>944</v>
      </c>
      <c r="D152" s="61" t="s">
        <v>2</v>
      </c>
      <c r="E152" s="61" t="s">
        <v>3</v>
      </c>
      <c r="F152" s="61" t="s">
        <v>4</v>
      </c>
      <c r="H152" s="92" t="s">
        <v>653</v>
      </c>
      <c r="I152" s="93">
        <v>0.03</v>
      </c>
      <c r="J152" s="93">
        <v>0.04</v>
      </c>
      <c r="K152" s="93">
        <v>0.05</v>
      </c>
      <c r="L152" s="93">
        <v>0.06</v>
      </c>
      <c r="M152" s="93">
        <v>7.0000000000000007E-2</v>
      </c>
    </row>
    <row r="153" spans="1:13" ht="15" customHeight="1" x14ac:dyDescent="0.2">
      <c r="A153" s="105">
        <v>4</v>
      </c>
      <c r="B153" s="63" t="s">
        <v>369</v>
      </c>
      <c r="C153" s="72" t="s">
        <v>370</v>
      </c>
      <c r="D153" s="72" t="s">
        <v>904</v>
      </c>
      <c r="E153" s="72">
        <v>1</v>
      </c>
      <c r="F153" s="105">
        <v>100</v>
      </c>
      <c r="H153" s="94">
        <v>7.2209490740740741E-3</v>
      </c>
      <c r="I153" s="94">
        <f>H153*1.03</f>
        <v>7.4375775462962963E-3</v>
      </c>
      <c r="J153" s="94">
        <f>H153*1.04</f>
        <v>7.509787037037037E-3</v>
      </c>
      <c r="K153" s="94">
        <f>H153*1.05</f>
        <v>7.5819965277777778E-3</v>
      </c>
      <c r="L153" s="94">
        <f>H153*1.06</f>
        <v>7.6542060185185185E-3</v>
      </c>
      <c r="M153" s="94">
        <f>H153*1.07</f>
        <v>7.7264155092592601E-3</v>
      </c>
    </row>
    <row r="154" spans="1:13" ht="15" customHeight="1" x14ac:dyDescent="0.2">
      <c r="A154" s="105">
        <v>1</v>
      </c>
      <c r="B154" s="63" t="s">
        <v>371</v>
      </c>
      <c r="C154" s="72" t="s">
        <v>372</v>
      </c>
      <c r="D154" s="72" t="s">
        <v>905</v>
      </c>
      <c r="E154" s="72">
        <v>2</v>
      </c>
      <c r="F154" s="96"/>
    </row>
    <row r="155" spans="1:13" ht="15" customHeight="1" x14ac:dyDescent="0.2">
      <c r="A155" s="72">
        <v>2</v>
      </c>
      <c r="B155" s="63" t="s">
        <v>158</v>
      </c>
      <c r="C155" s="72" t="s">
        <v>373</v>
      </c>
      <c r="D155" s="72" t="s">
        <v>906</v>
      </c>
      <c r="E155" s="105">
        <v>3</v>
      </c>
      <c r="F155" s="72">
        <v>68</v>
      </c>
    </row>
    <row r="156" spans="1:13" ht="15" customHeight="1" x14ac:dyDescent="0.2">
      <c r="A156" s="72">
        <v>5</v>
      </c>
      <c r="B156" s="63" t="s">
        <v>233</v>
      </c>
      <c r="C156" s="72" t="s">
        <v>375</v>
      </c>
      <c r="D156" s="105" t="s">
        <v>907</v>
      </c>
      <c r="E156" s="105">
        <v>4</v>
      </c>
      <c r="F156" s="105">
        <v>30</v>
      </c>
    </row>
    <row r="157" spans="1:13" ht="15" customHeight="1" x14ac:dyDescent="0.2">
      <c r="A157" s="72">
        <v>3</v>
      </c>
      <c r="B157" s="63" t="s">
        <v>161</v>
      </c>
      <c r="C157" s="72" t="s">
        <v>374</v>
      </c>
      <c r="D157" s="165" t="s">
        <v>520</v>
      </c>
      <c r="E157" s="166"/>
      <c r="F157" s="167"/>
    </row>
    <row r="158" spans="1:13" ht="15" customHeight="1" x14ac:dyDescent="0.2">
      <c r="A158" s="17"/>
      <c r="B158" s="6"/>
      <c r="C158" s="58"/>
      <c r="D158" s="17"/>
      <c r="E158" s="17"/>
      <c r="F158" s="17"/>
    </row>
    <row r="159" spans="1:13" ht="15" customHeight="1" x14ac:dyDescent="0.2">
      <c r="A159" s="59">
        <v>23</v>
      </c>
      <c r="B159" s="60">
        <v>0.47916666666666669</v>
      </c>
      <c r="C159" s="59" t="s">
        <v>945</v>
      </c>
      <c r="D159" s="61" t="s">
        <v>2</v>
      </c>
      <c r="E159" s="61" t="s">
        <v>3</v>
      </c>
      <c r="F159" s="61" t="s">
        <v>4</v>
      </c>
      <c r="H159" s="92" t="s">
        <v>653</v>
      </c>
      <c r="I159" s="93">
        <v>0.03</v>
      </c>
      <c r="J159" s="93">
        <v>0.04</v>
      </c>
      <c r="K159" s="93">
        <v>0.05</v>
      </c>
      <c r="L159" s="93">
        <v>0.06</v>
      </c>
      <c r="M159" s="93">
        <v>7.0000000000000007E-2</v>
      </c>
    </row>
    <row r="160" spans="1:13" ht="15" customHeight="1" x14ac:dyDescent="0.2">
      <c r="A160" s="72">
        <v>2</v>
      </c>
      <c r="B160" s="72" t="s">
        <v>99</v>
      </c>
      <c r="C160" s="72" t="s">
        <v>380</v>
      </c>
      <c r="D160" s="105" t="s">
        <v>908</v>
      </c>
      <c r="E160" s="105">
        <v>1</v>
      </c>
      <c r="F160" s="105">
        <v>100</v>
      </c>
      <c r="H160" s="94">
        <v>7.5775462962962966E-3</v>
      </c>
      <c r="I160" s="94">
        <f>H160*1.03</f>
        <v>7.8048726851851855E-3</v>
      </c>
      <c r="J160" s="94">
        <f>H160*1.04</f>
        <v>7.8806481481481488E-3</v>
      </c>
      <c r="K160" s="94">
        <f>H160*1.05</f>
        <v>7.956423611111112E-3</v>
      </c>
      <c r="L160" s="94">
        <f>H160*1.06</f>
        <v>8.0321990740740753E-3</v>
      </c>
      <c r="M160" s="94">
        <f>H160*1.07</f>
        <v>8.1079745370370385E-3</v>
      </c>
    </row>
    <row r="161" spans="1:13" ht="15" customHeight="1" x14ac:dyDescent="0.2">
      <c r="A161" s="72">
        <v>3</v>
      </c>
      <c r="B161" s="72" t="s">
        <v>154</v>
      </c>
      <c r="C161" s="72" t="s">
        <v>381</v>
      </c>
      <c r="D161" s="72" t="s">
        <v>909</v>
      </c>
      <c r="E161" s="72">
        <v>2</v>
      </c>
      <c r="F161" s="105">
        <v>70</v>
      </c>
    </row>
    <row r="162" spans="1:13" ht="15" customHeight="1" x14ac:dyDescent="0.2">
      <c r="A162" s="72">
        <v>5</v>
      </c>
      <c r="B162" s="63" t="s">
        <v>68</v>
      </c>
      <c r="C162" s="72" t="s">
        <v>382</v>
      </c>
      <c r="D162" s="105" t="s">
        <v>910</v>
      </c>
      <c r="E162" s="105">
        <v>3</v>
      </c>
      <c r="F162" s="105">
        <v>50</v>
      </c>
    </row>
    <row r="163" spans="1:13" ht="15" customHeight="1" x14ac:dyDescent="0.2">
      <c r="A163" s="72">
        <v>1</v>
      </c>
      <c r="B163" s="72" t="s">
        <v>229</v>
      </c>
      <c r="C163" s="72" t="s">
        <v>383</v>
      </c>
      <c r="D163" s="105" t="s">
        <v>911</v>
      </c>
      <c r="E163" s="105">
        <v>4</v>
      </c>
      <c r="F163" s="72">
        <v>48</v>
      </c>
    </row>
    <row r="164" spans="1:13" ht="15" customHeight="1" x14ac:dyDescent="0.2">
      <c r="A164" s="105">
        <v>4</v>
      </c>
      <c r="B164" s="72" t="s">
        <v>121</v>
      </c>
      <c r="C164" s="72" t="s">
        <v>379</v>
      </c>
      <c r="D164" s="105" t="s">
        <v>912</v>
      </c>
      <c r="E164" s="105">
        <v>5</v>
      </c>
      <c r="F164" s="106"/>
    </row>
    <row r="165" spans="1:13" ht="15" customHeight="1" x14ac:dyDescent="0.2">
      <c r="A165" s="105">
        <v>6</v>
      </c>
      <c r="B165" s="72" t="s">
        <v>158</v>
      </c>
      <c r="C165" s="72" t="s">
        <v>514</v>
      </c>
      <c r="D165" s="105" t="s">
        <v>519</v>
      </c>
      <c r="E165" s="105"/>
      <c r="F165" s="103"/>
    </row>
    <row r="166" spans="1:13" ht="15" customHeight="1" x14ac:dyDescent="0.2">
      <c r="A166" s="17"/>
      <c r="B166" s="6"/>
      <c r="C166" s="17"/>
      <c r="D166" s="17"/>
      <c r="E166" s="17"/>
      <c r="F166" s="17"/>
    </row>
    <row r="167" spans="1:13" ht="15" customHeight="1" x14ac:dyDescent="0.2">
      <c r="A167" s="59">
        <v>24</v>
      </c>
      <c r="B167" s="60">
        <v>0.4861111111111111</v>
      </c>
      <c r="C167" s="59" t="s">
        <v>21</v>
      </c>
      <c r="D167" s="61" t="s">
        <v>2</v>
      </c>
      <c r="E167" s="61" t="s">
        <v>3</v>
      </c>
      <c r="F167" s="61" t="s">
        <v>4</v>
      </c>
      <c r="H167" s="92" t="s">
        <v>653</v>
      </c>
      <c r="I167" s="93">
        <v>0.03</v>
      </c>
      <c r="J167" s="93">
        <v>0.04</v>
      </c>
      <c r="K167" s="93">
        <v>0.05</v>
      </c>
      <c r="L167" s="93">
        <v>0.06</v>
      </c>
      <c r="M167" s="93">
        <v>7.0000000000000007E-2</v>
      </c>
    </row>
    <row r="168" spans="1:13" ht="15" customHeight="1" x14ac:dyDescent="0.2">
      <c r="A168" s="115">
        <v>5</v>
      </c>
      <c r="B168" s="117" t="s">
        <v>74</v>
      </c>
      <c r="C168" s="65" t="s">
        <v>389</v>
      </c>
      <c r="D168" s="115" t="s">
        <v>913</v>
      </c>
      <c r="E168" s="115">
        <v>1</v>
      </c>
      <c r="F168" s="115">
        <v>100</v>
      </c>
      <c r="H168" s="94">
        <v>4.3479166666666666E-3</v>
      </c>
      <c r="I168" s="94">
        <f>H168*1.03</f>
        <v>4.4783541666666669E-3</v>
      </c>
      <c r="J168" s="94">
        <f>H168*1.04</f>
        <v>4.5218333333333334E-3</v>
      </c>
      <c r="K168" s="94">
        <f>H168*1.05</f>
        <v>4.5653124999999999E-3</v>
      </c>
      <c r="L168" s="94">
        <f>H168*1.06</f>
        <v>4.6087916666666664E-3</v>
      </c>
      <c r="M168" s="94">
        <f>H168*1.07</f>
        <v>4.6522708333333338E-3</v>
      </c>
    </row>
    <row r="169" spans="1:13" ht="15" customHeight="1" x14ac:dyDescent="0.2">
      <c r="A169" s="116"/>
      <c r="B169" s="118"/>
      <c r="C169" s="67" t="s">
        <v>914</v>
      </c>
      <c r="D169" s="116"/>
      <c r="E169" s="116"/>
      <c r="F169" s="116"/>
    </row>
    <row r="170" spans="1:13" ht="15" customHeight="1" x14ac:dyDescent="0.2">
      <c r="A170" s="115">
        <v>4</v>
      </c>
      <c r="B170" s="117" t="s">
        <v>68</v>
      </c>
      <c r="C170" s="65" t="s">
        <v>392</v>
      </c>
      <c r="D170" s="115" t="s">
        <v>915</v>
      </c>
      <c r="E170" s="115">
        <v>2</v>
      </c>
      <c r="F170" s="115">
        <v>70</v>
      </c>
    </row>
    <row r="171" spans="1:13" ht="15" customHeight="1" x14ac:dyDescent="0.2">
      <c r="A171" s="116"/>
      <c r="B171" s="118"/>
      <c r="C171" s="67" t="s">
        <v>393</v>
      </c>
      <c r="D171" s="116"/>
      <c r="E171" s="116"/>
      <c r="F171" s="116"/>
    </row>
    <row r="172" spans="1:13" ht="15" customHeight="1" x14ac:dyDescent="0.2">
      <c r="A172" s="115">
        <v>1</v>
      </c>
      <c r="B172" s="117" t="s">
        <v>50</v>
      </c>
      <c r="C172" s="65" t="s">
        <v>390</v>
      </c>
      <c r="D172" s="115" t="s">
        <v>916</v>
      </c>
      <c r="E172" s="115">
        <v>3</v>
      </c>
      <c r="F172" s="115">
        <v>30</v>
      </c>
    </row>
    <row r="173" spans="1:13" ht="15" customHeight="1" x14ac:dyDescent="0.2">
      <c r="A173" s="116"/>
      <c r="B173" s="118"/>
      <c r="C173" s="67" t="s">
        <v>391</v>
      </c>
      <c r="D173" s="116"/>
      <c r="E173" s="116"/>
      <c r="F173" s="116"/>
    </row>
    <row r="174" spans="1:13" ht="15" customHeight="1" x14ac:dyDescent="0.2">
      <c r="A174" s="115">
        <v>2</v>
      </c>
      <c r="B174" s="117" t="s">
        <v>158</v>
      </c>
      <c r="C174" s="65" t="s">
        <v>394</v>
      </c>
      <c r="D174" s="115" t="s">
        <v>917</v>
      </c>
      <c r="E174" s="115">
        <v>4</v>
      </c>
      <c r="F174" s="140"/>
    </row>
    <row r="175" spans="1:13" ht="15" customHeight="1" x14ac:dyDescent="0.2">
      <c r="A175" s="116"/>
      <c r="B175" s="118"/>
      <c r="C175" s="67" t="s">
        <v>395</v>
      </c>
      <c r="D175" s="116"/>
      <c r="E175" s="116"/>
      <c r="F175" s="142"/>
    </row>
    <row r="176" spans="1:13" ht="15" customHeight="1" x14ac:dyDescent="0.2">
      <c r="A176" s="115">
        <v>3</v>
      </c>
      <c r="B176" s="117" t="s">
        <v>64</v>
      </c>
      <c r="C176" s="65" t="s">
        <v>387</v>
      </c>
      <c r="D176" s="115" t="s">
        <v>918</v>
      </c>
      <c r="E176" s="115">
        <v>5</v>
      </c>
      <c r="F176" s="140"/>
    </row>
    <row r="177" spans="1:13" ht="15" customHeight="1" x14ac:dyDescent="0.2">
      <c r="A177" s="116"/>
      <c r="B177" s="118"/>
      <c r="C177" s="67" t="s">
        <v>388</v>
      </c>
      <c r="D177" s="116"/>
      <c r="E177" s="116"/>
      <c r="F177" s="142"/>
    </row>
    <row r="178" spans="1:13" ht="15" customHeight="1" x14ac:dyDescent="0.2">
      <c r="A178" s="17"/>
      <c r="B178" s="6"/>
      <c r="C178" s="58"/>
      <c r="D178" s="17"/>
      <c r="E178" s="17"/>
      <c r="F178" s="17"/>
    </row>
    <row r="179" spans="1:13" ht="15" customHeight="1" x14ac:dyDescent="0.2">
      <c r="A179" s="59">
        <v>25</v>
      </c>
      <c r="B179" s="60">
        <v>0.49305555555555558</v>
      </c>
      <c r="C179" s="59" t="s">
        <v>22</v>
      </c>
      <c r="D179" s="61" t="s">
        <v>2</v>
      </c>
      <c r="E179" s="61" t="s">
        <v>3</v>
      </c>
      <c r="F179" s="61" t="s">
        <v>4</v>
      </c>
      <c r="H179" s="92" t="s">
        <v>653</v>
      </c>
      <c r="I179" s="93">
        <v>0.03</v>
      </c>
      <c r="J179" s="93">
        <v>0.04</v>
      </c>
      <c r="K179" s="93">
        <v>0.05</v>
      </c>
      <c r="L179" s="93">
        <v>0.06</v>
      </c>
      <c r="M179" s="93">
        <v>7.0000000000000007E-2</v>
      </c>
    </row>
    <row r="180" spans="1:13" ht="15" customHeight="1" x14ac:dyDescent="0.2">
      <c r="A180" s="115">
        <v>2</v>
      </c>
      <c r="B180" s="117" t="s">
        <v>35</v>
      </c>
      <c r="C180" s="65" t="s">
        <v>405</v>
      </c>
      <c r="D180" s="115" t="s">
        <v>919</v>
      </c>
      <c r="E180" s="115">
        <v>1</v>
      </c>
      <c r="F180" s="115">
        <v>150</v>
      </c>
      <c r="H180" s="94">
        <v>4.1297453703703704E-3</v>
      </c>
      <c r="I180" s="94">
        <f>H180*1.03</f>
        <v>4.2536377314814815E-3</v>
      </c>
      <c r="J180" s="94">
        <f>H180*1.04</f>
        <v>4.2949351851851855E-3</v>
      </c>
      <c r="K180" s="94">
        <f>H180*1.05</f>
        <v>4.3362326388888895E-3</v>
      </c>
      <c r="L180" s="94">
        <f>H180*1.06</f>
        <v>4.3775300925925926E-3</v>
      </c>
      <c r="M180" s="94">
        <f>H180*1.07</f>
        <v>4.4188275462962966E-3</v>
      </c>
    </row>
    <row r="181" spans="1:13" ht="15" customHeight="1" x14ac:dyDescent="0.2">
      <c r="A181" s="128"/>
      <c r="B181" s="129"/>
      <c r="C181" s="66" t="s">
        <v>406</v>
      </c>
      <c r="D181" s="128"/>
      <c r="E181" s="128"/>
      <c r="F181" s="128"/>
    </row>
    <row r="182" spans="1:13" ht="15" customHeight="1" x14ac:dyDescent="0.2">
      <c r="A182" s="128"/>
      <c r="B182" s="129"/>
      <c r="C182" s="66" t="s">
        <v>407</v>
      </c>
      <c r="D182" s="128"/>
      <c r="E182" s="128"/>
      <c r="F182" s="128"/>
    </row>
    <row r="183" spans="1:13" ht="15" customHeight="1" x14ac:dyDescent="0.2">
      <c r="A183" s="128"/>
      <c r="B183" s="129"/>
      <c r="C183" s="66" t="s">
        <v>408</v>
      </c>
      <c r="D183" s="128"/>
      <c r="E183" s="128"/>
      <c r="F183" s="128"/>
    </row>
    <row r="184" spans="1:13" ht="15" customHeight="1" x14ac:dyDescent="0.2">
      <c r="A184" s="116"/>
      <c r="B184" s="118"/>
      <c r="C184" s="67" t="s">
        <v>409</v>
      </c>
      <c r="D184" s="116"/>
      <c r="E184" s="116"/>
      <c r="F184" s="116"/>
    </row>
    <row r="185" spans="1:13" ht="15" customHeight="1" x14ac:dyDescent="0.2">
      <c r="A185" s="115">
        <v>1</v>
      </c>
      <c r="B185" s="117" t="s">
        <v>74</v>
      </c>
      <c r="C185" s="65" t="s">
        <v>396</v>
      </c>
      <c r="D185" s="115" t="s">
        <v>920</v>
      </c>
      <c r="E185" s="115">
        <v>2</v>
      </c>
      <c r="F185" s="115">
        <v>100</v>
      </c>
    </row>
    <row r="186" spans="1:13" ht="15" customHeight="1" x14ac:dyDescent="0.2">
      <c r="A186" s="128"/>
      <c r="B186" s="129"/>
      <c r="C186" s="66" t="s">
        <v>397</v>
      </c>
      <c r="D186" s="128"/>
      <c r="E186" s="128"/>
      <c r="F186" s="128"/>
    </row>
    <row r="187" spans="1:13" ht="15" customHeight="1" x14ac:dyDescent="0.2">
      <c r="A187" s="128"/>
      <c r="B187" s="129"/>
      <c r="C187" s="66" t="s">
        <v>315</v>
      </c>
      <c r="D187" s="128"/>
      <c r="E187" s="128"/>
      <c r="F187" s="128"/>
    </row>
    <row r="188" spans="1:13" ht="15" customHeight="1" x14ac:dyDescent="0.2">
      <c r="A188" s="128"/>
      <c r="B188" s="129"/>
      <c r="C188" s="66" t="s">
        <v>398</v>
      </c>
      <c r="D188" s="128"/>
      <c r="E188" s="128"/>
      <c r="F188" s="128"/>
    </row>
    <row r="189" spans="1:13" ht="15" customHeight="1" x14ac:dyDescent="0.2">
      <c r="A189" s="116"/>
      <c r="B189" s="118"/>
      <c r="C189" s="67" t="s">
        <v>399</v>
      </c>
      <c r="D189" s="116"/>
      <c r="E189" s="116"/>
      <c r="F189" s="116"/>
    </row>
    <row r="190" spans="1:13" ht="15" customHeight="1" x14ac:dyDescent="0.2">
      <c r="A190" s="115">
        <v>4</v>
      </c>
      <c r="B190" s="117" t="s">
        <v>38</v>
      </c>
      <c r="C190" s="65" t="s">
        <v>91</v>
      </c>
      <c r="D190" s="115" t="s">
        <v>921</v>
      </c>
      <c r="E190" s="115">
        <v>3</v>
      </c>
      <c r="F190" s="158"/>
    </row>
    <row r="191" spans="1:13" ht="15" customHeight="1" x14ac:dyDescent="0.2">
      <c r="A191" s="128"/>
      <c r="B191" s="129"/>
      <c r="C191" s="66" t="s">
        <v>410</v>
      </c>
      <c r="D191" s="128"/>
      <c r="E191" s="128"/>
      <c r="F191" s="163"/>
    </row>
    <row r="192" spans="1:13" ht="15" customHeight="1" x14ac:dyDescent="0.2">
      <c r="A192" s="128"/>
      <c r="B192" s="129"/>
      <c r="C192" s="66" t="s">
        <v>411</v>
      </c>
      <c r="D192" s="128"/>
      <c r="E192" s="128"/>
      <c r="F192" s="163"/>
    </row>
    <row r="193" spans="1:13" ht="15" customHeight="1" x14ac:dyDescent="0.2">
      <c r="A193" s="128"/>
      <c r="B193" s="129"/>
      <c r="C193" s="66" t="s">
        <v>412</v>
      </c>
      <c r="D193" s="128"/>
      <c r="E193" s="128"/>
      <c r="F193" s="163"/>
    </row>
    <row r="194" spans="1:13" ht="15" customHeight="1" x14ac:dyDescent="0.2">
      <c r="A194" s="116"/>
      <c r="B194" s="118"/>
      <c r="C194" s="67" t="s">
        <v>217</v>
      </c>
      <c r="D194" s="116"/>
      <c r="E194" s="116"/>
      <c r="F194" s="159"/>
    </row>
    <row r="195" spans="1:13" ht="15" customHeight="1" x14ac:dyDescent="0.2">
      <c r="A195" s="115">
        <v>3</v>
      </c>
      <c r="B195" s="117" t="s">
        <v>50</v>
      </c>
      <c r="C195" s="65" t="s">
        <v>400</v>
      </c>
      <c r="D195" s="115" t="s">
        <v>922</v>
      </c>
      <c r="E195" s="115">
        <v>4</v>
      </c>
      <c r="F195" s="140"/>
    </row>
    <row r="196" spans="1:13" ht="15" customHeight="1" x14ac:dyDescent="0.2">
      <c r="A196" s="128"/>
      <c r="B196" s="129"/>
      <c r="C196" s="66" t="s">
        <v>401</v>
      </c>
      <c r="D196" s="128"/>
      <c r="E196" s="128"/>
      <c r="F196" s="141"/>
    </row>
    <row r="197" spans="1:13" ht="15" customHeight="1" x14ac:dyDescent="0.2">
      <c r="A197" s="128"/>
      <c r="B197" s="129"/>
      <c r="C197" s="66" t="s">
        <v>402</v>
      </c>
      <c r="D197" s="128"/>
      <c r="E197" s="128"/>
      <c r="F197" s="141"/>
    </row>
    <row r="198" spans="1:13" ht="15" customHeight="1" x14ac:dyDescent="0.2">
      <c r="A198" s="128"/>
      <c r="B198" s="129"/>
      <c r="C198" s="66" t="s">
        <v>403</v>
      </c>
      <c r="D198" s="128"/>
      <c r="E198" s="128"/>
      <c r="F198" s="141"/>
    </row>
    <row r="199" spans="1:13" ht="15" customHeight="1" x14ac:dyDescent="0.2">
      <c r="A199" s="116"/>
      <c r="B199" s="118"/>
      <c r="C199" s="67" t="s">
        <v>404</v>
      </c>
      <c r="D199" s="116"/>
      <c r="E199" s="116"/>
      <c r="F199" s="142"/>
    </row>
    <row r="200" spans="1:13" ht="15" customHeight="1" x14ac:dyDescent="0.2">
      <c r="A200" s="17"/>
      <c r="B200" s="6"/>
      <c r="C200" s="58"/>
      <c r="D200" s="17"/>
      <c r="E200" s="17"/>
      <c r="F200" s="17"/>
    </row>
    <row r="201" spans="1:13" ht="15" customHeight="1" x14ac:dyDescent="0.2">
      <c r="A201" s="59">
        <v>26</v>
      </c>
      <c r="B201" s="60">
        <v>0.5</v>
      </c>
      <c r="C201" s="59" t="s">
        <v>34</v>
      </c>
      <c r="D201" s="61" t="s">
        <v>2</v>
      </c>
      <c r="E201" s="61" t="s">
        <v>3</v>
      </c>
      <c r="F201" s="61" t="s">
        <v>4</v>
      </c>
      <c r="H201" s="92" t="s">
        <v>653</v>
      </c>
      <c r="I201" s="93">
        <v>0.03</v>
      </c>
      <c r="J201" s="93">
        <v>0.04</v>
      </c>
      <c r="K201" s="93">
        <v>0.05</v>
      </c>
      <c r="L201" s="93">
        <v>0.06</v>
      </c>
      <c r="M201" s="93">
        <v>7.0000000000000007E-2</v>
      </c>
    </row>
    <row r="202" spans="1:13" ht="15" customHeight="1" x14ac:dyDescent="0.2">
      <c r="A202" s="115">
        <v>1</v>
      </c>
      <c r="B202" s="117" t="s">
        <v>121</v>
      </c>
      <c r="C202" s="65" t="s">
        <v>422</v>
      </c>
      <c r="D202" s="115" t="s">
        <v>923</v>
      </c>
      <c r="E202" s="115">
        <v>1</v>
      </c>
      <c r="F202" s="115">
        <v>100</v>
      </c>
      <c r="H202" s="94">
        <v>5.5392361111111102E-3</v>
      </c>
      <c r="I202" s="94">
        <f>H202*1.03</f>
        <v>5.7054131944444435E-3</v>
      </c>
      <c r="J202" s="94">
        <f>H202*1.04</f>
        <v>5.7608055555555546E-3</v>
      </c>
      <c r="K202" s="94">
        <f>H202*1.05</f>
        <v>5.8161979166666657E-3</v>
      </c>
      <c r="L202" s="94">
        <f>H202*1.06</f>
        <v>5.8715902777777768E-3</v>
      </c>
      <c r="M202" s="94">
        <f>H202*1.07</f>
        <v>5.9269826388888879E-3</v>
      </c>
    </row>
    <row r="203" spans="1:13" ht="15" customHeight="1" x14ac:dyDescent="0.2">
      <c r="A203" s="128"/>
      <c r="B203" s="129"/>
      <c r="C203" s="66" t="s">
        <v>423</v>
      </c>
      <c r="D203" s="128"/>
      <c r="E203" s="128"/>
      <c r="F203" s="128"/>
    </row>
    <row r="204" spans="1:13" ht="15" customHeight="1" x14ac:dyDescent="0.2">
      <c r="A204" s="116"/>
      <c r="B204" s="118"/>
      <c r="C204" s="67" t="s">
        <v>424</v>
      </c>
      <c r="D204" s="116"/>
      <c r="E204" s="116"/>
      <c r="F204" s="116"/>
    </row>
    <row r="205" spans="1:13" ht="15" customHeight="1" x14ac:dyDescent="0.2">
      <c r="A205" s="115">
        <v>4</v>
      </c>
      <c r="B205" s="117" t="s">
        <v>96</v>
      </c>
      <c r="C205" s="65" t="s">
        <v>419</v>
      </c>
      <c r="D205" s="115" t="s">
        <v>924</v>
      </c>
      <c r="E205" s="115">
        <v>2</v>
      </c>
      <c r="F205" s="115">
        <v>70</v>
      </c>
    </row>
    <row r="206" spans="1:13" ht="15" customHeight="1" x14ac:dyDescent="0.2">
      <c r="A206" s="128"/>
      <c r="B206" s="129"/>
      <c r="C206" s="66" t="s">
        <v>420</v>
      </c>
      <c r="D206" s="128"/>
      <c r="E206" s="128"/>
      <c r="F206" s="128"/>
    </row>
    <row r="207" spans="1:13" ht="14.25" x14ac:dyDescent="0.2">
      <c r="A207" s="116"/>
      <c r="B207" s="118"/>
      <c r="C207" s="67" t="s">
        <v>421</v>
      </c>
      <c r="D207" s="116"/>
      <c r="E207" s="116"/>
      <c r="F207" s="116"/>
    </row>
    <row r="208" spans="1:13" ht="15" customHeight="1" x14ac:dyDescent="0.2">
      <c r="A208" s="115">
        <v>3</v>
      </c>
      <c r="B208" s="117" t="s">
        <v>79</v>
      </c>
      <c r="C208" s="65" t="s">
        <v>432</v>
      </c>
      <c r="D208" s="115" t="s">
        <v>925</v>
      </c>
      <c r="E208" s="115">
        <v>3</v>
      </c>
      <c r="F208" s="115">
        <v>68</v>
      </c>
    </row>
    <row r="209" spans="1:6" ht="15" customHeight="1" x14ac:dyDescent="0.2">
      <c r="A209" s="128"/>
      <c r="B209" s="129"/>
      <c r="C209" s="66" t="s">
        <v>433</v>
      </c>
      <c r="D209" s="128"/>
      <c r="E209" s="128"/>
      <c r="F209" s="128"/>
    </row>
    <row r="210" spans="1:6" ht="14.25" x14ac:dyDescent="0.2">
      <c r="A210" s="116"/>
      <c r="B210" s="118"/>
      <c r="C210" s="67" t="s">
        <v>434</v>
      </c>
      <c r="D210" s="116"/>
      <c r="E210" s="116"/>
      <c r="F210" s="116"/>
    </row>
    <row r="211" spans="1:6" ht="15" customHeight="1" x14ac:dyDescent="0.2">
      <c r="A211" s="115">
        <v>6</v>
      </c>
      <c r="B211" s="117" t="s">
        <v>154</v>
      </c>
      <c r="C211" s="65" t="s">
        <v>429</v>
      </c>
      <c r="D211" s="115" t="s">
        <v>926</v>
      </c>
      <c r="E211" s="115">
        <v>4</v>
      </c>
      <c r="F211" s="115">
        <v>50</v>
      </c>
    </row>
    <row r="212" spans="1:6" ht="15" customHeight="1" x14ac:dyDescent="0.2">
      <c r="A212" s="128"/>
      <c r="B212" s="129"/>
      <c r="C212" s="66" t="s">
        <v>430</v>
      </c>
      <c r="D212" s="128"/>
      <c r="E212" s="128"/>
      <c r="F212" s="128"/>
    </row>
    <row r="213" spans="1:6" ht="14.25" x14ac:dyDescent="0.2">
      <c r="A213" s="116"/>
      <c r="B213" s="118"/>
      <c r="C213" s="67" t="s">
        <v>431</v>
      </c>
      <c r="D213" s="116"/>
      <c r="E213" s="116"/>
      <c r="F213" s="116"/>
    </row>
    <row r="214" spans="1:6" s="69" customFormat="1" ht="14.25" x14ac:dyDescent="0.2">
      <c r="A214" s="115">
        <v>2</v>
      </c>
      <c r="B214" s="117" t="s">
        <v>68</v>
      </c>
      <c r="C214" s="65" t="s">
        <v>435</v>
      </c>
      <c r="D214" s="115" t="s">
        <v>927</v>
      </c>
      <c r="E214" s="115">
        <v>5</v>
      </c>
      <c r="F214" s="115">
        <v>48</v>
      </c>
    </row>
    <row r="215" spans="1:6" s="69" customFormat="1" ht="15" customHeight="1" x14ac:dyDescent="0.2">
      <c r="A215" s="128"/>
      <c r="B215" s="129"/>
      <c r="C215" s="66" t="s">
        <v>436</v>
      </c>
      <c r="D215" s="128"/>
      <c r="E215" s="128"/>
      <c r="F215" s="128"/>
    </row>
    <row r="216" spans="1:6" s="69" customFormat="1" ht="15" customHeight="1" x14ac:dyDescent="0.2">
      <c r="A216" s="116"/>
      <c r="B216" s="118"/>
      <c r="C216" s="67" t="s">
        <v>437</v>
      </c>
      <c r="D216" s="116"/>
      <c r="E216" s="116"/>
      <c r="F216" s="116"/>
    </row>
    <row r="217" spans="1:6" s="69" customFormat="1" ht="14.25" x14ac:dyDescent="0.2">
      <c r="A217" s="115">
        <v>5</v>
      </c>
      <c r="B217" s="58" t="s">
        <v>425</v>
      </c>
      <c r="C217" s="65" t="s">
        <v>461</v>
      </c>
      <c r="D217" s="115" t="s">
        <v>928</v>
      </c>
      <c r="E217" s="115">
        <v>6</v>
      </c>
      <c r="F217" s="158"/>
    </row>
    <row r="218" spans="1:6" s="69" customFormat="1" ht="15" customHeight="1" x14ac:dyDescent="0.2">
      <c r="A218" s="128"/>
      <c r="B218" s="58" t="s">
        <v>101</v>
      </c>
      <c r="C218" s="66" t="s">
        <v>427</v>
      </c>
      <c r="D218" s="128"/>
      <c r="E218" s="128"/>
      <c r="F218" s="163"/>
    </row>
    <row r="219" spans="1:6" s="69" customFormat="1" ht="15" customHeight="1" x14ac:dyDescent="0.2">
      <c r="A219" s="116"/>
      <c r="B219" s="67" t="s">
        <v>426</v>
      </c>
      <c r="C219" s="67" t="s">
        <v>428</v>
      </c>
      <c r="D219" s="116"/>
      <c r="E219" s="116"/>
      <c r="F219" s="159"/>
    </row>
    <row r="220" spans="1:6" s="69" customFormat="1" x14ac:dyDescent="0.2">
      <c r="A220" s="59"/>
      <c r="B220" s="60"/>
      <c r="C220" s="59"/>
      <c r="D220" s="61"/>
      <c r="E220" s="61"/>
      <c r="F220" s="61"/>
    </row>
    <row r="221" spans="1:6" s="69" customFormat="1" ht="15" customHeight="1" x14ac:dyDescent="0.2">
      <c r="A221" s="58"/>
      <c r="B221" s="58"/>
      <c r="C221" s="112" t="s">
        <v>929</v>
      </c>
      <c r="D221" s="58"/>
      <c r="E221" s="58"/>
      <c r="F221" s="58"/>
    </row>
    <row r="222" spans="1:6" s="69" customFormat="1" ht="15" customHeight="1" x14ac:dyDescent="0.2">
      <c r="A222" s="58"/>
      <c r="B222" s="58" t="s">
        <v>930</v>
      </c>
      <c r="C222" s="58"/>
      <c r="D222" s="58"/>
      <c r="E222" s="58"/>
      <c r="F222" s="58"/>
    </row>
    <row r="223" spans="1:6" ht="15" customHeight="1" x14ac:dyDescent="0.2">
      <c r="A223" s="58"/>
      <c r="B223" s="58">
        <v>1</v>
      </c>
      <c r="C223" s="58" t="s">
        <v>127</v>
      </c>
      <c r="D223" s="58">
        <v>200</v>
      </c>
      <c r="E223" s="58" t="s">
        <v>4</v>
      </c>
      <c r="F223" s="58"/>
    </row>
    <row r="224" spans="1:6" ht="15" customHeight="1" x14ac:dyDescent="0.2">
      <c r="A224" s="58"/>
      <c r="B224" s="58">
        <v>2</v>
      </c>
      <c r="C224" s="58" t="s">
        <v>121</v>
      </c>
      <c r="D224" s="58">
        <v>170</v>
      </c>
      <c r="E224" s="58" t="s">
        <v>4</v>
      </c>
      <c r="F224" s="58"/>
    </row>
    <row r="225" spans="1:6" ht="15" customHeight="1" x14ac:dyDescent="0.2">
      <c r="A225" s="58"/>
      <c r="B225" s="58">
        <v>3</v>
      </c>
      <c r="C225" s="58" t="s">
        <v>146</v>
      </c>
      <c r="D225" s="58">
        <v>120</v>
      </c>
      <c r="E225" s="58" t="s">
        <v>4</v>
      </c>
      <c r="F225" s="58"/>
    </row>
    <row r="226" spans="1:6" ht="15" customHeight="1" x14ac:dyDescent="0.2">
      <c r="A226" s="58"/>
      <c r="B226" s="58">
        <v>4</v>
      </c>
      <c r="C226" s="58" t="s">
        <v>68</v>
      </c>
      <c r="D226" s="58">
        <v>96</v>
      </c>
      <c r="E226" s="58" t="s">
        <v>4</v>
      </c>
      <c r="F226" s="58"/>
    </row>
    <row r="227" spans="1:6" ht="15" customHeight="1" x14ac:dyDescent="0.2">
      <c r="A227" s="58"/>
      <c r="B227" s="58">
        <v>5</v>
      </c>
      <c r="C227" s="58" t="s">
        <v>103</v>
      </c>
      <c r="D227" s="58">
        <v>50</v>
      </c>
      <c r="E227" s="58" t="s">
        <v>4</v>
      </c>
      <c r="F227" s="58"/>
    </row>
    <row r="228" spans="1:6" ht="15" customHeight="1" x14ac:dyDescent="0.2">
      <c r="A228" s="58"/>
      <c r="B228" s="58">
        <v>6</v>
      </c>
      <c r="C228" s="58" t="s">
        <v>81</v>
      </c>
      <c r="D228" s="58">
        <v>50</v>
      </c>
      <c r="E228" s="58" t="s">
        <v>4</v>
      </c>
      <c r="F228" s="58"/>
    </row>
    <row r="229" spans="1:6" ht="15" customHeight="1" x14ac:dyDescent="0.2">
      <c r="A229" s="58"/>
      <c r="B229" s="58">
        <v>7</v>
      </c>
      <c r="C229" s="58" t="s">
        <v>74</v>
      </c>
      <c r="D229" s="58">
        <v>46</v>
      </c>
      <c r="E229" s="58" t="s">
        <v>4</v>
      </c>
      <c r="F229" s="58"/>
    </row>
    <row r="230" spans="1:6" ht="15" customHeight="1" x14ac:dyDescent="0.2">
      <c r="A230" s="58"/>
      <c r="B230" s="58"/>
      <c r="C230" s="58"/>
      <c r="D230" s="58"/>
      <c r="E230" s="58"/>
      <c r="F230" s="58"/>
    </row>
    <row r="231" spans="1:6" ht="15" customHeight="1" x14ac:dyDescent="0.2">
      <c r="A231" s="58"/>
      <c r="B231" s="58" t="s">
        <v>931</v>
      </c>
      <c r="C231" s="58"/>
      <c r="D231" s="58"/>
      <c r="E231" s="58"/>
      <c r="F231" s="58"/>
    </row>
    <row r="232" spans="1:6" ht="15" customHeight="1" x14ac:dyDescent="0.2">
      <c r="A232" s="58"/>
      <c r="B232" s="58">
        <v>1</v>
      </c>
      <c r="C232" s="58" t="s">
        <v>68</v>
      </c>
      <c r="D232" s="58">
        <v>268</v>
      </c>
      <c r="E232" s="58" t="s">
        <v>4</v>
      </c>
      <c r="F232" s="58"/>
    </row>
    <row r="233" spans="1:6" ht="15" customHeight="1" x14ac:dyDescent="0.2">
      <c r="A233" s="58"/>
      <c r="B233" s="58">
        <v>2</v>
      </c>
      <c r="C233" s="58" t="s">
        <v>127</v>
      </c>
      <c r="D233" s="58">
        <v>186</v>
      </c>
      <c r="E233" s="58" t="s">
        <v>4</v>
      </c>
      <c r="F233" s="58"/>
    </row>
    <row r="234" spans="1:6" ht="15" customHeight="1" x14ac:dyDescent="0.2">
      <c r="A234" s="58"/>
      <c r="B234" s="58">
        <v>3</v>
      </c>
      <c r="C234" s="58" t="s">
        <v>74</v>
      </c>
      <c r="D234" s="58">
        <v>140</v>
      </c>
      <c r="E234" s="58" t="s">
        <v>4</v>
      </c>
      <c r="F234" s="58"/>
    </row>
    <row r="235" spans="1:6" ht="15" customHeight="1" x14ac:dyDescent="0.2">
      <c r="A235" s="58"/>
      <c r="B235" s="58">
        <v>4</v>
      </c>
      <c r="C235" s="58" t="s">
        <v>81</v>
      </c>
      <c r="D235" s="58">
        <v>70</v>
      </c>
      <c r="E235" s="58" t="s">
        <v>4</v>
      </c>
      <c r="F235" s="58"/>
    </row>
    <row r="236" spans="1:6" ht="15" customHeight="1" x14ac:dyDescent="0.2">
      <c r="A236" s="58"/>
      <c r="B236" s="58">
        <v>5</v>
      </c>
      <c r="C236" s="58" t="s">
        <v>101</v>
      </c>
      <c r="D236" s="58">
        <v>68</v>
      </c>
      <c r="E236" s="58" t="s">
        <v>4</v>
      </c>
      <c r="F236" s="58"/>
    </row>
    <row r="237" spans="1:6" ht="15" customHeight="1" x14ac:dyDescent="0.2">
      <c r="A237" s="58"/>
      <c r="B237" s="58">
        <v>6</v>
      </c>
      <c r="C237" s="58" t="s">
        <v>121</v>
      </c>
      <c r="D237" s="58">
        <v>10</v>
      </c>
      <c r="E237" s="58" t="s">
        <v>4</v>
      </c>
      <c r="F237" s="58"/>
    </row>
    <row r="238" spans="1:6" ht="15" customHeight="1" x14ac:dyDescent="0.2">
      <c r="A238" s="58"/>
      <c r="B238" s="58">
        <v>7</v>
      </c>
      <c r="C238" s="58" t="s">
        <v>932</v>
      </c>
      <c r="D238" s="58">
        <v>10</v>
      </c>
      <c r="E238" s="58" t="s">
        <v>4</v>
      </c>
      <c r="F238" s="58"/>
    </row>
    <row r="239" spans="1:6" ht="15" customHeight="1" x14ac:dyDescent="0.2">
      <c r="A239" s="58"/>
      <c r="B239" s="58"/>
      <c r="C239" s="58"/>
      <c r="D239" s="58"/>
      <c r="E239" s="58"/>
      <c r="F239" s="58"/>
    </row>
    <row r="240" spans="1:6" ht="15" customHeight="1" x14ac:dyDescent="0.2">
      <c r="A240" s="58"/>
      <c r="B240" s="58" t="s">
        <v>933</v>
      </c>
      <c r="C240" s="58"/>
      <c r="D240" s="58"/>
      <c r="E240" s="58"/>
      <c r="F240" s="58"/>
    </row>
    <row r="241" spans="1:6" ht="15" customHeight="1" x14ac:dyDescent="0.2">
      <c r="A241" s="58"/>
      <c r="B241" s="58">
        <v>1</v>
      </c>
      <c r="C241" s="58" t="s">
        <v>68</v>
      </c>
      <c r="D241" s="58">
        <v>300</v>
      </c>
      <c r="E241" s="58" t="s">
        <v>4</v>
      </c>
      <c r="F241" s="58"/>
    </row>
    <row r="242" spans="1:6" ht="15" customHeight="1" x14ac:dyDescent="0.2">
      <c r="A242" s="58"/>
      <c r="B242" s="58">
        <v>2</v>
      </c>
      <c r="C242" s="58" t="s">
        <v>74</v>
      </c>
      <c r="D242" s="58">
        <v>208</v>
      </c>
      <c r="E242" s="58" t="s">
        <v>4</v>
      </c>
      <c r="F242" s="58"/>
    </row>
    <row r="243" spans="1:6" ht="15" customHeight="1" x14ac:dyDescent="0.2">
      <c r="A243" s="58"/>
      <c r="B243" s="58">
        <v>3</v>
      </c>
      <c r="C243" s="58" t="s">
        <v>146</v>
      </c>
      <c r="D243" s="58">
        <v>68</v>
      </c>
      <c r="E243" s="58" t="s">
        <v>4</v>
      </c>
      <c r="F243" s="58"/>
    </row>
    <row r="244" spans="1:6" ht="15" customHeight="1" x14ac:dyDescent="0.2">
      <c r="A244" s="58"/>
      <c r="B244" s="58">
        <v>4</v>
      </c>
      <c r="C244" s="58" t="s">
        <v>934</v>
      </c>
      <c r="D244" s="58">
        <v>50</v>
      </c>
      <c r="E244" s="58" t="s">
        <v>4</v>
      </c>
      <c r="F244" s="58"/>
    </row>
    <row r="245" spans="1:6" ht="15" customHeight="1" x14ac:dyDescent="0.2">
      <c r="A245" s="58"/>
      <c r="B245" s="58">
        <v>5</v>
      </c>
      <c r="C245" s="58" t="s">
        <v>121</v>
      </c>
      <c r="D245" s="58">
        <v>30</v>
      </c>
      <c r="E245" s="58" t="s">
        <v>4</v>
      </c>
      <c r="F245" s="58"/>
    </row>
    <row r="246" spans="1:6" ht="15" customHeight="1" x14ac:dyDescent="0.2">
      <c r="A246" s="58"/>
      <c r="B246" s="58">
        <v>6</v>
      </c>
      <c r="C246" s="58" t="s">
        <v>932</v>
      </c>
      <c r="D246" s="58">
        <v>28</v>
      </c>
      <c r="E246" s="58" t="s">
        <v>4</v>
      </c>
      <c r="F246" s="58"/>
    </row>
    <row r="247" spans="1:6" ht="15" customHeight="1" x14ac:dyDescent="0.2">
      <c r="A247" s="58"/>
      <c r="B247" s="58"/>
      <c r="C247" s="58"/>
      <c r="D247" s="58"/>
      <c r="E247" s="58"/>
      <c r="F247" s="58"/>
    </row>
    <row r="248" spans="1:6" ht="15" customHeight="1" x14ac:dyDescent="0.2">
      <c r="A248" s="58"/>
      <c r="B248" s="58" t="s">
        <v>935</v>
      </c>
      <c r="C248" s="58"/>
      <c r="D248" s="58"/>
      <c r="E248" s="58"/>
      <c r="F248" s="58"/>
    </row>
    <row r="249" spans="1:6" ht="15" customHeight="1" x14ac:dyDescent="0.2">
      <c r="A249" s="58"/>
      <c r="B249" s="58">
        <v>1</v>
      </c>
      <c r="C249" s="58" t="s">
        <v>68</v>
      </c>
      <c r="D249" s="58">
        <v>560</v>
      </c>
      <c r="E249" s="58" t="s">
        <v>4</v>
      </c>
      <c r="F249" s="58"/>
    </row>
    <row r="250" spans="1:6" ht="15" customHeight="1" x14ac:dyDescent="0.2">
      <c r="A250" s="58"/>
      <c r="B250" s="58">
        <v>2</v>
      </c>
      <c r="C250" s="58" t="s">
        <v>74</v>
      </c>
      <c r="D250" s="58">
        <v>540</v>
      </c>
      <c r="E250" s="58" t="s">
        <v>4</v>
      </c>
      <c r="F250" s="58"/>
    </row>
    <row r="251" spans="1:6" ht="15" customHeight="1" x14ac:dyDescent="0.2">
      <c r="A251" s="58"/>
      <c r="B251" s="58">
        <v>3</v>
      </c>
      <c r="C251" s="58" t="s">
        <v>72</v>
      </c>
      <c r="D251" s="58">
        <v>30</v>
      </c>
      <c r="E251" s="58" t="s">
        <v>4</v>
      </c>
      <c r="F251" s="58"/>
    </row>
    <row r="252" spans="1:6" ht="15" customHeight="1" x14ac:dyDescent="0.2">
      <c r="A252" s="58"/>
      <c r="B252" s="58">
        <v>4</v>
      </c>
      <c r="C252" s="58" t="s">
        <v>50</v>
      </c>
      <c r="D252" s="58">
        <v>30</v>
      </c>
      <c r="E252" s="58" t="s">
        <v>4</v>
      </c>
      <c r="F252" s="58"/>
    </row>
    <row r="253" spans="1:6" ht="15" customHeight="1" x14ac:dyDescent="0.2">
      <c r="A253" s="58"/>
      <c r="B253" s="58">
        <v>5</v>
      </c>
      <c r="C253" s="58" t="s">
        <v>146</v>
      </c>
      <c r="D253" s="58">
        <v>10</v>
      </c>
      <c r="E253" s="58" t="s">
        <v>4</v>
      </c>
      <c r="F253" s="58"/>
    </row>
    <row r="254" spans="1:6" ht="15" customHeight="1" x14ac:dyDescent="0.2">
      <c r="A254" s="58"/>
      <c r="B254" s="58"/>
      <c r="C254" s="58"/>
      <c r="D254" s="58"/>
      <c r="E254" s="58"/>
      <c r="F254" s="58"/>
    </row>
    <row r="255" spans="1:6" ht="15" customHeight="1" x14ac:dyDescent="0.2">
      <c r="A255" s="58"/>
      <c r="B255" s="58" t="s">
        <v>936</v>
      </c>
      <c r="C255" s="58"/>
      <c r="D255" s="58"/>
      <c r="E255" s="58"/>
      <c r="F255" s="58"/>
    </row>
    <row r="256" spans="1:6" ht="15" customHeight="1" x14ac:dyDescent="0.2">
      <c r="A256" s="58"/>
      <c r="B256" s="58">
        <v>1</v>
      </c>
      <c r="C256" s="58" t="s">
        <v>74</v>
      </c>
      <c r="D256" s="58">
        <v>440</v>
      </c>
      <c r="E256" s="58" t="s">
        <v>4</v>
      </c>
      <c r="F256" s="58"/>
    </row>
    <row r="257" spans="1:6" ht="15" customHeight="1" x14ac:dyDescent="0.2">
      <c r="A257" s="58"/>
      <c r="B257" s="58">
        <v>2</v>
      </c>
      <c r="C257" s="58" t="s">
        <v>68</v>
      </c>
      <c r="D257" s="58">
        <v>370</v>
      </c>
      <c r="E257" s="58" t="s">
        <v>4</v>
      </c>
      <c r="F257" s="58"/>
    </row>
    <row r="258" spans="1:6" ht="15" customHeight="1" x14ac:dyDescent="0.2">
      <c r="A258" s="58"/>
      <c r="B258" s="58">
        <v>3</v>
      </c>
      <c r="C258" s="58" t="s">
        <v>146</v>
      </c>
      <c r="D258" s="58">
        <v>98</v>
      </c>
      <c r="E258" s="58" t="s">
        <v>4</v>
      </c>
      <c r="F258" s="58"/>
    </row>
    <row r="259" spans="1:6" ht="15" customHeight="1" x14ac:dyDescent="0.2">
      <c r="A259" s="58"/>
      <c r="B259" s="58">
        <v>4</v>
      </c>
      <c r="C259" s="58" t="s">
        <v>50</v>
      </c>
      <c r="D259" s="58">
        <v>50</v>
      </c>
      <c r="E259" s="58" t="s">
        <v>4</v>
      </c>
      <c r="F259" s="58"/>
    </row>
    <row r="260" spans="1:6" ht="15" customHeight="1" x14ac:dyDescent="0.2">
      <c r="A260" s="58"/>
      <c r="B260" s="58"/>
      <c r="C260" s="58"/>
      <c r="D260" s="58"/>
      <c r="E260" s="58"/>
      <c r="F260" s="58"/>
    </row>
    <row r="261" spans="1:6" ht="15" customHeight="1" x14ac:dyDescent="0.2">
      <c r="A261" s="58"/>
      <c r="B261" s="58" t="s">
        <v>937</v>
      </c>
      <c r="C261" s="58"/>
      <c r="D261" s="58"/>
      <c r="E261" s="58"/>
      <c r="F261" s="58"/>
    </row>
    <row r="262" spans="1:6" ht="15" customHeight="1" x14ac:dyDescent="0.2">
      <c r="A262" s="58"/>
      <c r="B262" s="58">
        <v>1</v>
      </c>
      <c r="C262" s="58" t="s">
        <v>74</v>
      </c>
      <c r="D262" s="58">
        <v>570</v>
      </c>
      <c r="E262" s="58" t="s">
        <v>4</v>
      </c>
      <c r="F262" s="58"/>
    </row>
    <row r="263" spans="1:6" ht="15" customHeight="1" x14ac:dyDescent="0.2">
      <c r="A263" s="58"/>
      <c r="B263" s="58">
        <v>2</v>
      </c>
      <c r="C263" s="58" t="s">
        <v>68</v>
      </c>
      <c r="D263" s="58">
        <v>528</v>
      </c>
      <c r="E263" s="58" t="s">
        <v>4</v>
      </c>
      <c r="F263" s="58"/>
    </row>
    <row r="264" spans="1:6" ht="15" customHeight="1" x14ac:dyDescent="0.2">
      <c r="A264" s="58"/>
      <c r="B264" s="58">
        <v>3</v>
      </c>
      <c r="C264" s="58" t="s">
        <v>50</v>
      </c>
      <c r="D264" s="58">
        <v>128</v>
      </c>
      <c r="E264" s="58" t="s">
        <v>4</v>
      </c>
      <c r="F264" s="58"/>
    </row>
    <row r="265" spans="1:6" ht="15" customHeight="1" x14ac:dyDescent="0.2">
      <c r="A265" s="58"/>
      <c r="B265" s="58">
        <v>4</v>
      </c>
      <c r="C265" s="58" t="s">
        <v>72</v>
      </c>
      <c r="D265" s="58">
        <v>10</v>
      </c>
      <c r="E265" s="58" t="s">
        <v>4</v>
      </c>
      <c r="F265" s="58"/>
    </row>
    <row r="266" spans="1:6" ht="15" customHeight="1" x14ac:dyDescent="0.2">
      <c r="A266" s="58"/>
      <c r="B266" s="58">
        <v>5</v>
      </c>
      <c r="C266" s="58" t="s">
        <v>158</v>
      </c>
      <c r="D266" s="58">
        <v>8</v>
      </c>
      <c r="E266" s="58" t="s">
        <v>4</v>
      </c>
      <c r="F266" s="58"/>
    </row>
    <row r="267" spans="1:6" ht="15" customHeight="1" x14ac:dyDescent="0.2">
      <c r="A267" s="58"/>
      <c r="B267" s="58"/>
      <c r="C267" s="58"/>
      <c r="D267" s="58"/>
      <c r="E267" s="58"/>
      <c r="F267" s="58"/>
    </row>
    <row r="268" spans="1:6" ht="15" customHeight="1" x14ac:dyDescent="0.2">
      <c r="A268" s="58"/>
      <c r="B268" s="58" t="s">
        <v>938</v>
      </c>
      <c r="C268" s="58"/>
      <c r="D268" s="58"/>
      <c r="E268" s="58"/>
      <c r="F268" s="58"/>
    </row>
    <row r="269" spans="1:6" ht="15" customHeight="1" x14ac:dyDescent="0.2">
      <c r="A269" s="58"/>
      <c r="B269" s="58">
        <v>1</v>
      </c>
      <c r="C269" s="58" t="s">
        <v>154</v>
      </c>
      <c r="D269" s="58">
        <v>270</v>
      </c>
      <c r="E269" s="58" t="s">
        <v>4</v>
      </c>
      <c r="F269" s="58"/>
    </row>
    <row r="270" spans="1:6" ht="15" customHeight="1" x14ac:dyDescent="0.2">
      <c r="A270" s="58"/>
      <c r="B270" s="58">
        <v>2</v>
      </c>
      <c r="C270" s="58" t="s">
        <v>99</v>
      </c>
      <c r="D270" s="58">
        <v>100</v>
      </c>
      <c r="E270" s="58" t="s">
        <v>4</v>
      </c>
      <c r="F270" s="58"/>
    </row>
    <row r="271" spans="1:6" ht="15" customHeight="1" x14ac:dyDescent="0.2">
      <c r="A271" s="58"/>
      <c r="B271" s="58">
        <v>3</v>
      </c>
      <c r="C271" s="58" t="s">
        <v>158</v>
      </c>
      <c r="D271" s="58">
        <v>88</v>
      </c>
      <c r="E271" s="58" t="s">
        <v>4</v>
      </c>
      <c r="F271" s="58"/>
    </row>
    <row r="272" spans="1:6" ht="15" customHeight="1" x14ac:dyDescent="0.2">
      <c r="A272" s="58"/>
      <c r="B272" s="58">
        <v>4</v>
      </c>
      <c r="C272" s="58" t="s">
        <v>161</v>
      </c>
      <c r="D272" s="58">
        <v>56</v>
      </c>
      <c r="E272" s="58" t="s">
        <v>4</v>
      </c>
      <c r="F272" s="58"/>
    </row>
    <row r="273" spans="1:6" ht="15" customHeight="1" x14ac:dyDescent="0.2">
      <c r="A273" s="58"/>
      <c r="B273" s="58">
        <v>5</v>
      </c>
      <c r="C273" s="58" t="s">
        <v>68</v>
      </c>
      <c r="D273" s="58">
        <v>50</v>
      </c>
      <c r="E273" s="58" t="s">
        <v>4</v>
      </c>
      <c r="F273" s="58"/>
    </row>
    <row r="274" spans="1:6" ht="15" customHeight="1" x14ac:dyDescent="0.2">
      <c r="A274" s="58"/>
      <c r="B274" s="58">
        <v>6</v>
      </c>
      <c r="C274" s="58" t="s">
        <v>233</v>
      </c>
      <c r="D274" s="58">
        <v>30</v>
      </c>
      <c r="E274" s="58" t="s">
        <v>4</v>
      </c>
      <c r="F274" s="58"/>
    </row>
    <row r="275" spans="1:6" ht="15" customHeight="1" x14ac:dyDescent="0.2">
      <c r="A275" s="58"/>
      <c r="B275" s="58">
        <v>7</v>
      </c>
      <c r="C275" s="58" t="s">
        <v>121</v>
      </c>
      <c r="D275" s="58">
        <v>10</v>
      </c>
      <c r="E275" s="58" t="s">
        <v>4</v>
      </c>
      <c r="F275" s="58"/>
    </row>
    <row r="276" spans="1:6" ht="15" customHeight="1" x14ac:dyDescent="0.2">
      <c r="A276" s="58"/>
      <c r="B276" s="58"/>
      <c r="C276" s="58"/>
      <c r="D276" s="58"/>
      <c r="E276" s="58"/>
      <c r="F276" s="58"/>
    </row>
    <row r="277" spans="1:6" ht="15" customHeight="1" x14ac:dyDescent="0.2">
      <c r="A277" s="58"/>
      <c r="B277" s="58" t="s">
        <v>939</v>
      </c>
      <c r="C277" s="58"/>
      <c r="D277" s="58"/>
      <c r="E277" s="58"/>
      <c r="F277" s="58"/>
    </row>
    <row r="278" spans="1:6" ht="15" customHeight="1" x14ac:dyDescent="0.2">
      <c r="A278" s="58"/>
      <c r="B278" s="58">
        <v>1</v>
      </c>
      <c r="C278" s="58" t="s">
        <v>121</v>
      </c>
      <c r="D278" s="58">
        <v>268</v>
      </c>
      <c r="E278" s="58" t="s">
        <v>4</v>
      </c>
      <c r="F278" s="58"/>
    </row>
    <row r="279" spans="1:6" ht="15" customHeight="1" x14ac:dyDescent="0.2">
      <c r="A279" s="58"/>
      <c r="B279" s="58">
        <v>2</v>
      </c>
      <c r="C279" s="58" t="s">
        <v>96</v>
      </c>
      <c r="D279" s="58">
        <v>190</v>
      </c>
      <c r="E279" s="58" t="s">
        <v>4</v>
      </c>
      <c r="F279" s="58"/>
    </row>
    <row r="280" spans="1:6" ht="15" customHeight="1" x14ac:dyDescent="0.2">
      <c r="A280" s="58"/>
      <c r="B280" s="58">
        <v>3</v>
      </c>
      <c r="C280" s="58" t="s">
        <v>79</v>
      </c>
      <c r="D280" s="58">
        <v>138</v>
      </c>
      <c r="E280" s="58" t="s">
        <v>4</v>
      </c>
      <c r="F280" s="58"/>
    </row>
    <row r="281" spans="1:6" ht="15" customHeight="1" x14ac:dyDescent="0.2">
      <c r="A281" s="58"/>
      <c r="B281" s="58">
        <v>4</v>
      </c>
      <c r="C281" s="58" t="s">
        <v>74</v>
      </c>
      <c r="D281" s="58">
        <v>80</v>
      </c>
      <c r="E281" s="58" t="s">
        <v>4</v>
      </c>
      <c r="F281" s="58"/>
    </row>
    <row r="282" spans="1:6" ht="15" customHeight="1" x14ac:dyDescent="0.2">
      <c r="A282" s="58"/>
      <c r="B282" s="58">
        <v>5</v>
      </c>
      <c r="C282" s="58" t="s">
        <v>154</v>
      </c>
      <c r="D282" s="58">
        <v>50</v>
      </c>
      <c r="E282" s="58" t="s">
        <v>4</v>
      </c>
      <c r="F282" s="58"/>
    </row>
    <row r="283" spans="1:6" ht="15" customHeight="1" x14ac:dyDescent="0.2">
      <c r="A283" s="58"/>
      <c r="B283" s="58">
        <v>6</v>
      </c>
      <c r="C283" s="58" t="s">
        <v>146</v>
      </c>
      <c r="D283" s="58">
        <v>50</v>
      </c>
      <c r="E283" s="58" t="s">
        <v>4</v>
      </c>
      <c r="F283" s="58"/>
    </row>
    <row r="284" spans="1:6" ht="15" customHeight="1" x14ac:dyDescent="0.2">
      <c r="A284" s="58"/>
      <c r="B284" s="58">
        <v>7</v>
      </c>
      <c r="C284" s="58" t="s">
        <v>68</v>
      </c>
      <c r="D284" s="58">
        <v>48</v>
      </c>
      <c r="E284" s="58" t="s">
        <v>4</v>
      </c>
      <c r="F284" s="58"/>
    </row>
    <row r="285" spans="1:6" ht="15" customHeight="1" x14ac:dyDescent="0.2">
      <c r="A285" s="58"/>
      <c r="B285" s="58">
        <v>8</v>
      </c>
      <c r="C285" s="58" t="s">
        <v>151</v>
      </c>
      <c r="D285" s="58">
        <v>38</v>
      </c>
      <c r="E285" s="58" t="s">
        <v>4</v>
      </c>
      <c r="F285" s="58"/>
    </row>
    <row r="286" spans="1:6" ht="15" customHeight="1" x14ac:dyDescent="0.2">
      <c r="A286" s="58"/>
      <c r="B286" s="58">
        <v>9</v>
      </c>
      <c r="C286" s="58" t="s">
        <v>81</v>
      </c>
      <c r="D286" s="58">
        <v>10</v>
      </c>
      <c r="E286" s="58" t="s">
        <v>4</v>
      </c>
      <c r="F286" s="58"/>
    </row>
  </sheetData>
  <sortState ref="A130:E135">
    <sortCondition ref="A130:A135"/>
  </sortState>
  <mergeCells count="201">
    <mergeCell ref="F174:F175"/>
    <mergeCell ref="A176:A177"/>
    <mergeCell ref="B176:B177"/>
    <mergeCell ref="D176:D177"/>
    <mergeCell ref="E176:E177"/>
    <mergeCell ref="F176:F177"/>
    <mergeCell ref="A180:A184"/>
    <mergeCell ref="B180:B184"/>
    <mergeCell ref="D180:D184"/>
    <mergeCell ref="E180:E184"/>
    <mergeCell ref="F180:F184"/>
    <mergeCell ref="F168:F169"/>
    <mergeCell ref="A170:A171"/>
    <mergeCell ref="B170:B171"/>
    <mergeCell ref="D170:D171"/>
    <mergeCell ref="E170:E171"/>
    <mergeCell ref="F170:F171"/>
    <mergeCell ref="A172:A173"/>
    <mergeCell ref="B172:B173"/>
    <mergeCell ref="D172:D173"/>
    <mergeCell ref="E172:E173"/>
    <mergeCell ref="F172:F173"/>
    <mergeCell ref="F138:F139"/>
    <mergeCell ref="A140:A141"/>
    <mergeCell ref="B140:B141"/>
    <mergeCell ref="D140:D141"/>
    <mergeCell ref="E140:E141"/>
    <mergeCell ref="F140:F141"/>
    <mergeCell ref="A142:A143"/>
    <mergeCell ref="B142:B143"/>
    <mergeCell ref="D142:D143"/>
    <mergeCell ref="E142:E143"/>
    <mergeCell ref="F142:F143"/>
    <mergeCell ref="F130:F131"/>
    <mergeCell ref="A132:A133"/>
    <mergeCell ref="B132:B133"/>
    <mergeCell ref="D132:D133"/>
    <mergeCell ref="E132:E133"/>
    <mergeCell ref="D157:F157"/>
    <mergeCell ref="F185:F189"/>
    <mergeCell ref="A94:A95"/>
    <mergeCell ref="B94:B95"/>
    <mergeCell ref="D94:D95"/>
    <mergeCell ref="E94:E95"/>
    <mergeCell ref="F94:F95"/>
    <mergeCell ref="A96:A97"/>
    <mergeCell ref="B96:B97"/>
    <mergeCell ref="D96:D97"/>
    <mergeCell ref="E96:E97"/>
    <mergeCell ref="F96:F97"/>
    <mergeCell ref="F132:F133"/>
    <mergeCell ref="A136:A137"/>
    <mergeCell ref="B136:B137"/>
    <mergeCell ref="D136:D137"/>
    <mergeCell ref="E136:E137"/>
    <mergeCell ref="F136:F137"/>
    <mergeCell ref="A138:A139"/>
    <mergeCell ref="A185:A189"/>
    <mergeCell ref="B185:B189"/>
    <mergeCell ref="D185:D189"/>
    <mergeCell ref="E185:E189"/>
    <mergeCell ref="A102:E102"/>
    <mergeCell ref="A114:E114"/>
    <mergeCell ref="A127:E127"/>
    <mergeCell ref="A130:A131"/>
    <mergeCell ref="B130:B131"/>
    <mergeCell ref="D130:D131"/>
    <mergeCell ref="E130:E131"/>
    <mergeCell ref="B138:B139"/>
    <mergeCell ref="D138:D139"/>
    <mergeCell ref="E138:E139"/>
    <mergeCell ref="A168:A169"/>
    <mergeCell ref="B168:B169"/>
    <mergeCell ref="D168:D169"/>
    <mergeCell ref="E168:E169"/>
    <mergeCell ref="A174:A175"/>
    <mergeCell ref="B174:B175"/>
    <mergeCell ref="D174:D175"/>
    <mergeCell ref="E174:E175"/>
    <mergeCell ref="A66:A67"/>
    <mergeCell ref="B66:B67"/>
    <mergeCell ref="D66:D67"/>
    <mergeCell ref="E66:E67"/>
    <mergeCell ref="F66:F67"/>
    <mergeCell ref="A68:A69"/>
    <mergeCell ref="B68:B69"/>
    <mergeCell ref="A98:A99"/>
    <mergeCell ref="B98:B99"/>
    <mergeCell ref="D98:D99"/>
    <mergeCell ref="E98:E99"/>
    <mergeCell ref="F98:F99"/>
    <mergeCell ref="B70:B71"/>
    <mergeCell ref="D70:D71"/>
    <mergeCell ref="E70:E71"/>
    <mergeCell ref="F70:F71"/>
    <mergeCell ref="A72:A73"/>
    <mergeCell ref="B72:B73"/>
    <mergeCell ref="D72:D73"/>
    <mergeCell ref="E72:E73"/>
    <mergeCell ref="F72:F73"/>
    <mergeCell ref="A74:A75"/>
    <mergeCell ref="B74:B75"/>
    <mergeCell ref="D74:D75"/>
    <mergeCell ref="A1:F1"/>
    <mergeCell ref="A2:F2"/>
    <mergeCell ref="A3:F3"/>
    <mergeCell ref="A14:E14"/>
    <mergeCell ref="A25:E25"/>
    <mergeCell ref="A39:E39"/>
    <mergeCell ref="A49:E49"/>
    <mergeCell ref="A61:E61"/>
    <mergeCell ref="A64:A65"/>
    <mergeCell ref="B64:B65"/>
    <mergeCell ref="D64:D65"/>
    <mergeCell ref="E64:E65"/>
    <mergeCell ref="F64:F65"/>
    <mergeCell ref="D68:D69"/>
    <mergeCell ref="E68:E69"/>
    <mergeCell ref="F68:F69"/>
    <mergeCell ref="A70:A71"/>
    <mergeCell ref="A80:A81"/>
    <mergeCell ref="B80:B81"/>
    <mergeCell ref="D80:D81"/>
    <mergeCell ref="E80:E81"/>
    <mergeCell ref="F80:F81"/>
    <mergeCell ref="E74:E75"/>
    <mergeCell ref="F74:F75"/>
    <mergeCell ref="A78:A79"/>
    <mergeCell ref="B78:B79"/>
    <mergeCell ref="D78:D79"/>
    <mergeCell ref="E78:E79"/>
    <mergeCell ref="F78:F79"/>
    <mergeCell ref="A84:A85"/>
    <mergeCell ref="B84:B85"/>
    <mergeCell ref="D84:D85"/>
    <mergeCell ref="E84:E85"/>
    <mergeCell ref="F84:F85"/>
    <mergeCell ref="A86:A87"/>
    <mergeCell ref="B86:B87"/>
    <mergeCell ref="D86:D87"/>
    <mergeCell ref="E86:E87"/>
    <mergeCell ref="F86:F87"/>
    <mergeCell ref="A88:A89"/>
    <mergeCell ref="B88:B89"/>
    <mergeCell ref="D88:D89"/>
    <mergeCell ref="E88:E89"/>
    <mergeCell ref="F88:F89"/>
    <mergeCell ref="A90:A91"/>
    <mergeCell ref="B90:B91"/>
    <mergeCell ref="D90:D91"/>
    <mergeCell ref="E90:E91"/>
    <mergeCell ref="F90:F91"/>
    <mergeCell ref="A92:A93"/>
    <mergeCell ref="B92:B93"/>
    <mergeCell ref="D92:D93"/>
    <mergeCell ref="E92:E93"/>
    <mergeCell ref="F92:F93"/>
    <mergeCell ref="A100:A101"/>
    <mergeCell ref="B100:B101"/>
    <mergeCell ref="D100:D101"/>
    <mergeCell ref="E100:E101"/>
    <mergeCell ref="F100:F101"/>
    <mergeCell ref="A195:A199"/>
    <mergeCell ref="B195:B199"/>
    <mergeCell ref="D195:D199"/>
    <mergeCell ref="E195:E199"/>
    <mergeCell ref="F195:F199"/>
    <mergeCell ref="F190:F194"/>
    <mergeCell ref="A202:A204"/>
    <mergeCell ref="B202:B204"/>
    <mergeCell ref="D202:D204"/>
    <mergeCell ref="E202:E204"/>
    <mergeCell ref="F202:F204"/>
    <mergeCell ref="A190:A194"/>
    <mergeCell ref="B190:B194"/>
    <mergeCell ref="D190:D194"/>
    <mergeCell ref="E190:E194"/>
    <mergeCell ref="A205:A207"/>
    <mergeCell ref="B205:B207"/>
    <mergeCell ref="D205:D207"/>
    <mergeCell ref="E205:E207"/>
    <mergeCell ref="F205:F207"/>
    <mergeCell ref="A208:A210"/>
    <mergeCell ref="B208:B210"/>
    <mergeCell ref="D208:D210"/>
    <mergeCell ref="E208:E210"/>
    <mergeCell ref="F208:F210"/>
    <mergeCell ref="A217:A219"/>
    <mergeCell ref="D217:D219"/>
    <mergeCell ref="E217:E219"/>
    <mergeCell ref="F217:F219"/>
    <mergeCell ref="A211:A213"/>
    <mergeCell ref="B211:B213"/>
    <mergeCell ref="D211:D213"/>
    <mergeCell ref="E211:E213"/>
    <mergeCell ref="F211:F213"/>
    <mergeCell ref="A214:A216"/>
    <mergeCell ref="B214:B216"/>
    <mergeCell ref="D214:D216"/>
    <mergeCell ref="E214:E216"/>
    <mergeCell ref="F214:F216"/>
  </mergeCells>
  <printOptions horizontalCentered="1" verticalCentered="1"/>
  <pageMargins left="0" right="0" top="0" bottom="0" header="0.51181102362204722" footer="0.31496062992125984"/>
  <pageSetup paperSize="9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19.07</vt:lpstr>
      <vt:lpstr>20.07</vt:lpstr>
      <vt:lpstr>21.07</vt:lpstr>
      <vt:lpstr>'19.07'!Yazdırma_Alanı</vt:lpstr>
      <vt:lpstr>'20.07'!Yazdırma_Alanı</vt:lpstr>
    </vt:vector>
  </TitlesOfParts>
  <Company>ASSIST LINE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</dc:creator>
  <cp:lastModifiedBy>CENGIZ TUNCBILEK</cp:lastModifiedBy>
  <cp:lastPrinted>2019-05-26T09:34:12Z</cp:lastPrinted>
  <dcterms:created xsi:type="dcterms:W3CDTF">2003-07-31T10:48:42Z</dcterms:created>
  <dcterms:modified xsi:type="dcterms:W3CDTF">2019-08-08T08:17:37Z</dcterms:modified>
</cp:coreProperties>
</file>